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P:\2023\233803\02_doc_tecnica\02.03.Ejecución\Tarea B\PATSYD\2ªCONV\04. Plantillas, trabajos y notas\04. IF\"/>
    </mc:Choice>
  </mc:AlternateContent>
  <xr:revisionPtr revIDLastSave="0" documentId="13_ncr:1_{1258FCC8-9680-4A3D-BEBB-CD2E70F09FF7}" xr6:coauthVersionLast="47" xr6:coauthVersionMax="47" xr10:uidLastSave="{00000000-0000-0000-0000-000000000000}"/>
  <bookViews>
    <workbookView xWindow="28680" yWindow="-120" windowWidth="29040" windowHeight="15840" xr2:uid="{00787405-91DE-41DE-A136-8897B10FF9EF}"/>
  </bookViews>
  <sheets>
    <sheet name="Orientaciones generales " sheetId="5" r:id="rId1"/>
    <sheet name="Relación de gastos" sheetId="2" r:id="rId2"/>
    <sheet name="Total general de gastos" sheetId="7" r:id="rId3"/>
    <sheet name="BBDD_PII"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2" l="1"/>
  <c r="Q9" i="2" s="1"/>
  <c r="Q7" i="2"/>
  <c r="B20" i="7"/>
  <c r="B9" i="7" l="1"/>
  <c r="B8" i="7"/>
  <c r="B7" i="7"/>
  <c r="B6" i="7"/>
  <c r="D79" i="7"/>
  <c r="D78" i="7"/>
  <c r="D77" i="7"/>
  <c r="D76" i="7"/>
  <c r="D75" i="7"/>
  <c r="D72" i="7"/>
  <c r="D71" i="7"/>
  <c r="D70" i="7"/>
  <c r="D69" i="7"/>
  <c r="D68" i="7"/>
  <c r="D65" i="7"/>
  <c r="D64" i="7"/>
  <c r="D63" i="7"/>
  <c r="D62" i="7"/>
  <c r="D61" i="7"/>
  <c r="D58" i="7"/>
  <c r="D57" i="7"/>
  <c r="D56" i="7"/>
  <c r="D55" i="7"/>
  <c r="D54" i="7"/>
  <c r="D51" i="7"/>
  <c r="D50" i="7"/>
  <c r="D49" i="7"/>
  <c r="D48" i="7"/>
  <c r="D47" i="7"/>
  <c r="D44" i="7"/>
  <c r="D43" i="7"/>
  <c r="D42" i="7"/>
  <c r="D41" i="7"/>
  <c r="D40" i="7"/>
  <c r="D37" i="7"/>
  <c r="D36" i="7"/>
  <c r="D35" i="7"/>
  <c r="D34" i="7"/>
  <c r="D33" i="7"/>
  <c r="D30" i="7"/>
  <c r="D28" i="7"/>
  <c r="D27" i="7"/>
  <c r="C79" i="7"/>
  <c r="C78" i="7"/>
  <c r="C77" i="7"/>
  <c r="C76" i="7"/>
  <c r="C75" i="7"/>
  <c r="C72" i="7"/>
  <c r="C71" i="7"/>
  <c r="C70" i="7"/>
  <c r="C69" i="7"/>
  <c r="C68" i="7"/>
  <c r="C65" i="7"/>
  <c r="C64" i="7"/>
  <c r="C63" i="7"/>
  <c r="C62" i="7"/>
  <c r="C61" i="7"/>
  <c r="C58" i="7"/>
  <c r="C57" i="7"/>
  <c r="C56" i="7"/>
  <c r="C55" i="7"/>
  <c r="C54" i="7"/>
  <c r="C51" i="7"/>
  <c r="C50" i="7"/>
  <c r="C49" i="7"/>
  <c r="C48" i="7"/>
  <c r="C47" i="7"/>
  <c r="C44" i="7"/>
  <c r="C43" i="7"/>
  <c r="C42" i="7"/>
  <c r="C41" i="7"/>
  <c r="C40" i="7"/>
  <c r="C37" i="7"/>
  <c r="C36" i="7"/>
  <c r="C35" i="7"/>
  <c r="C34" i="7"/>
  <c r="C33" i="7"/>
  <c r="C30" i="7"/>
  <c r="C29" i="7"/>
  <c r="C28" i="7"/>
  <c r="C27" i="7"/>
  <c r="D26" i="7"/>
  <c r="C26" i="7"/>
  <c r="C14" i="7" l="1"/>
  <c r="B14" i="7"/>
  <c r="C15" i="7"/>
  <c r="C16" i="7"/>
  <c r="C18" i="7"/>
  <c r="C80" i="7" l="1"/>
  <c r="D73" i="7"/>
  <c r="C45" i="7"/>
  <c r="B15" i="7" l="1"/>
  <c r="D45" i="7"/>
  <c r="C38" i="7"/>
  <c r="D38" i="7"/>
  <c r="D80" i="7"/>
  <c r="C31" i="7"/>
  <c r="C73" i="7"/>
  <c r="C66" i="7"/>
  <c r="D66" i="7"/>
  <c r="B17" i="7"/>
  <c r="C59" i="7"/>
  <c r="D59" i="7"/>
  <c r="C52" i="7"/>
  <c r="D52" i="7"/>
  <c r="B18" i="7"/>
  <c r="B16" i="7"/>
  <c r="B19" i="7" l="1"/>
  <c r="B21" i="7" s="1"/>
  <c r="Q27" i="2" l="1"/>
  <c r="R27" i="2" s="1"/>
  <c r="Q15" i="2" l="1"/>
  <c r="R15" i="2" s="1"/>
  <c r="Q35" i="2"/>
  <c r="R35" i="2" s="1"/>
  <c r="Q21" i="2"/>
  <c r="R21" i="2" s="1"/>
  <c r="Q34" i="2"/>
  <c r="R34" i="2" s="1"/>
  <c r="Q31" i="2"/>
  <c r="R31" i="2" s="1"/>
  <c r="Q32" i="2"/>
  <c r="R32" i="2" s="1"/>
  <c r="Q30" i="2"/>
  <c r="R30" i="2" s="1"/>
  <c r="Q20" i="2"/>
  <c r="R20" i="2" s="1"/>
  <c r="Q17" i="2"/>
  <c r="R17" i="2" s="1"/>
  <c r="D29" i="7" s="1"/>
  <c r="Q24" i="2"/>
  <c r="R24" i="2" s="1"/>
  <c r="Q29" i="2"/>
  <c r="R29" i="2" s="1"/>
  <c r="Q14" i="2"/>
  <c r="R14" i="2" s="1"/>
  <c r="Q22" i="2"/>
  <c r="R22" i="2" s="1"/>
  <c r="Q36" i="2"/>
  <c r="R36" i="2" s="1"/>
  <c r="Q16" i="2"/>
  <c r="R16" i="2" s="1"/>
  <c r="C20" i="7" s="1"/>
  <c r="Q25" i="2"/>
  <c r="R25" i="2" s="1"/>
  <c r="Q18" i="2"/>
  <c r="R18" i="2" s="1"/>
  <c r="Q26" i="2"/>
  <c r="R26" i="2" s="1"/>
  <c r="Q23" i="2"/>
  <c r="R23" i="2" s="1"/>
  <c r="Q33" i="2"/>
  <c r="R33" i="2" s="1"/>
  <c r="Q28" i="2"/>
  <c r="R28" i="2" s="1"/>
  <c r="Q19" i="2"/>
  <c r="R19" i="2" s="1"/>
  <c r="C17" i="7" l="1"/>
  <c r="C19" i="7" s="1"/>
  <c r="C21" i="7" s="1"/>
  <c r="D31" i="7"/>
</calcChain>
</file>

<file path=xl/sharedStrings.xml><?xml version="1.0" encoding="utf-8"?>
<sst xmlns="http://schemas.openxmlformats.org/spreadsheetml/2006/main" count="232" uniqueCount="147">
  <si>
    <t xml:space="preserve">TIPOLOGÍA DE GASTOS </t>
  </si>
  <si>
    <t xml:space="preserve">PERÍODO DE JUSTIFICACIÓN: </t>
  </si>
  <si>
    <t>De conformidad con el artículo 21.4 de la Orden TMA/370/2022, el informe de seguimiento de debe contener una relación clasificada de los gastos e inversiones de la 
actividad, con identificación del acreedor y del documento, su importe, fecha de emisión y, en su caso, fecha de pago.</t>
  </si>
  <si>
    <t>NOMBRE DEL PERCEPTOR</t>
  </si>
  <si>
    <t>NIF DEL PERCERTOR</t>
  </si>
  <si>
    <t>FORMA DE PAGO</t>
  </si>
  <si>
    <t>NOMBRE DE LA ENTIDAD 
PAGADORA</t>
  </si>
  <si>
    <t>NÚMERO DEL DOCUMENTO DEL PAGO</t>
  </si>
  <si>
    <t>OBSERVACIONES</t>
  </si>
  <si>
    <t>NÚMERO DE EXPEDIENTE:</t>
  </si>
  <si>
    <t>TÍTULO DEL PROYECTO:</t>
  </si>
  <si>
    <t>ENTIDAD BENEFICIARIA:</t>
  </si>
  <si>
    <t>TIPO DE DOCUMENTO PROBATORIO DEL GASTO</t>
  </si>
  <si>
    <t xml:space="preserve">NÚMERO DEL DOCUMENTO PROBATORIO DEL GASTO </t>
  </si>
  <si>
    <t>IMPORTE IVA EN DOCUMENTO 
PROBATORIO DEL GASTO</t>
  </si>
  <si>
    <t>IMPORTE TOTAL EN DOCUMENTO PROBATORIO DEL GASTO</t>
  </si>
  <si>
    <t xml:space="preserve">IMPORTE TOTAL IMPUTADO (sin IVA)  </t>
  </si>
  <si>
    <t>NOMBRE DE ACTIVIDAD</t>
  </si>
  <si>
    <t xml:space="preserve">NÚMERO DE LA ACTIVIDAD </t>
  </si>
  <si>
    <t xml:space="preserve">CONCEPTO </t>
  </si>
  <si>
    <t>IMPORTE TOTAL IMPUTADO</t>
  </si>
  <si>
    <t>NIF DE LA ENTIDAD 
PAGADORA</t>
  </si>
  <si>
    <t xml:space="preserve">El propósito de esta guía rápida es orientar al beneficiario en la presentación del reporte de gastos para poder justificar la solicitud de pago de anualidad de la subvención.    </t>
  </si>
  <si>
    <t>BENEFICIARIO 
(sólo en el caso de agrupaciones)</t>
  </si>
  <si>
    <t>DESCRIPCIÓN DE LOS GASTOS POR ACTIVIDAD</t>
  </si>
  <si>
    <t>TOTAL GASTOS DIRECTOS</t>
  </si>
  <si>
    <t>ACTIVIDAD 1</t>
  </si>
  <si>
    <t>ACTIVIDAD 2</t>
  </si>
  <si>
    <t>ACTIVIDAD 3</t>
  </si>
  <si>
    <t>ACTIVIDAD 4</t>
  </si>
  <si>
    <t>ACTIVIDAD 5</t>
  </si>
  <si>
    <t>ACTIVIDAD 6</t>
  </si>
  <si>
    <t>ACTIVIDAD 7</t>
  </si>
  <si>
    <t>ACTIVIDAD 8</t>
  </si>
  <si>
    <t>A. - Personal</t>
  </si>
  <si>
    <t>B. - Equipos, materiales y suministros</t>
  </si>
  <si>
    <t>C. - Servicios</t>
  </si>
  <si>
    <t>D. - Viajes y dietas</t>
  </si>
  <si>
    <t>E. - Otros gastos directos</t>
  </si>
  <si>
    <t>SUBVENCIÓN TOTAL IMPUTADA</t>
  </si>
  <si>
    <t>INTENSIDAD DE LA SUBVENCIÓN (%)</t>
  </si>
  <si>
    <t xml:space="preserve">SUBVENCIÓN TOTAL IMPUTADA  </t>
  </si>
  <si>
    <t>TOTAL GASTOS INDIRECTOS</t>
  </si>
  <si>
    <t>Línea de Actuación 2. Fomento de la intermodalidad del transporte</t>
  </si>
  <si>
    <t>▪ 40%
▪ En el caso de que el déficit de financiación demostrado sea inferior a la subvención solicitada, ésta tendrá el valor del déficit</t>
  </si>
  <si>
    <t>Línea de Actuación 4. Transporte por carretera seguro, sostenible y conectado</t>
  </si>
  <si>
    <t>Línea de Actuación 6. Digitalización del transporte</t>
  </si>
  <si>
    <t>*En aquellas medidas que necesiten presentar Análisis Coste-Beneficio la intensidad podría verse reducida en función de su resultado.</t>
  </si>
  <si>
    <t xml:space="preserve">IMPORTE IMPUTADO A COSTES SUBVENCIONABLES DEL PROYECTO (SIN IVA)  </t>
  </si>
  <si>
    <t>IMPORTE NETO EN DOCUMENTO 
PROBATORIO DE GASTO (SIN IVA)</t>
  </si>
  <si>
    <t>IMPORTE IMPUTADO A LA SUBVENCIÓN</t>
  </si>
  <si>
    <t>IMPORTE TOTAL IMPUTABLE AL PROYECTO EN DOCUMENTO PROBATORIO DEL GASTO</t>
  </si>
  <si>
    <t>COSTES SUBVENCIONABLES</t>
  </si>
  <si>
    <t>Control de la Morosidad:</t>
  </si>
  <si>
    <t>Se han incluído unas columnas para poder verificar que se cumple la Ley 3/2004, de 29 de diciembre, de lucha contra la morosidad. El artículo 4 establece:
“Determinación del plazo de pago. 1. El plazo de pago que debe cumplir el deudor, si no hubiera fijado fecha o plazo de pago en el contrato, será de treinta días naturales después de la fecha de recepción de las mercancías o prestación de los servicios, incluso cuando hubiera recibido la factura o solicitud de pago equivalente con anterioridad. 3. Los plazos de pago indicados en los apartados anteriores podrán ser ampliados mediante pacto de las partes sin que, en ningún caso, se pueda acordar un plazo superior a 60 días naturales”.</t>
  </si>
  <si>
    <t>FECHA DE PAGO (O VENCIMIENTO CONFIRMING)</t>
  </si>
  <si>
    <t>En concreto, se deben completar las columnas que correspondan según el modo de verificación del control de la morosidad:</t>
  </si>
  <si>
    <t xml:space="preserve"> - Columna L: Fecha de documento probatorio del gasto.</t>
  </si>
  <si>
    <t xml:space="preserve"> - Columna U: Fecha de pago o vencimiento de confirming.</t>
  </si>
  <si>
    <t xml:space="preserve"> - Columna V: Forma de pago.</t>
  </si>
  <si>
    <t xml:space="preserve"> - Columna X: Fecha entrega bienes o servicios.</t>
  </si>
  <si>
    <t>TOTAL GASTOS DIRECTOS + INDIRECTOS</t>
  </si>
  <si>
    <t>FECHA DE DOCUMENTO PROBATORIO DEL GASTO (FACTURA, CONFIRMING, ETC.)</t>
  </si>
  <si>
    <t>PLAZO DE VERIFICACIÓN PACTADO CON EL PROVEEDOR (número de días)</t>
  </si>
  <si>
    <t>PLAZO DE PAGO PACTADO CON EL PROVEEDOR
(número de días)</t>
  </si>
  <si>
    <t>PRESUPUESTO VIGENTE AUTORIZADO DE SUBVENCIÓN CONCEDIDA</t>
  </si>
  <si>
    <t>FECHA DE ENTREGA DE LOS BIENES Y/O SERVICIOS</t>
  </si>
  <si>
    <t>FECHA DE RECEPCIÓN DEL DOCUMENTO PROBATORIO DEL GASTO (FACTURA, CONFIRMING, ETC.)</t>
  </si>
  <si>
    <t>FECHA DE VERIFICACIÓN EFECTIVA DE LA CONFORMIDAD</t>
  </si>
  <si>
    <t>GUÍA RAPIDA PARA COMPLEMENTAR LA TABLA DE REPORTE DE GASTOS DETALLADOS - PATSYD II</t>
  </si>
  <si>
    <t>El período de justificación comprende desde la fecha inicio del proyecto hasta la fecha de finalización del mismo.</t>
  </si>
  <si>
    <t>INFORMACIÓN GENERAL</t>
  </si>
  <si>
    <t>HOJA 1. RELACIÓN DE GASTOS POR ACTIVIDAD</t>
  </si>
  <si>
    <t xml:space="preserve">HOJA 2. TOTAL GENERAL POR TIPOLÓGÍA DE GASTO Y ACTIVIDAD </t>
  </si>
  <si>
    <r>
      <rPr>
        <b/>
        <sz val="11"/>
        <color theme="1"/>
        <rFont val="Calibri"/>
        <family val="2"/>
        <scheme val="minor"/>
      </rPr>
      <t>Nombre de la actividad</t>
    </r>
    <r>
      <rPr>
        <sz val="11"/>
        <color theme="1"/>
        <rFont val="Calibri"/>
        <family val="2"/>
        <scheme val="minor"/>
      </rPr>
      <t xml:space="preserve">: Indique el nombre de la actividad a la que se ha imputado gasto durante el período de justificación del informe. El nombre dicha actividad debe ser el mismo que figura en el memoria técnica presentada en la solicitud de la subvención.  </t>
    </r>
  </si>
  <si>
    <r>
      <rPr>
        <b/>
        <sz val="11"/>
        <color theme="1"/>
        <rFont val="Calibri"/>
        <family val="2"/>
        <scheme val="minor"/>
      </rPr>
      <t>Tipo de gasto</t>
    </r>
    <r>
      <rPr>
        <sz val="11"/>
        <color theme="1"/>
        <rFont val="Calibri"/>
        <family val="2"/>
        <scheme val="minor"/>
      </rPr>
      <t>: Se debe asignar a cada gasto incurrido una categoría según el menu desplegable: A.- personal; B.- equipos, materiales y suministros; C.- servicios; D.- viajes y dietas; E.- otros gastos directos; "COSTES INDIRECTOS".</t>
    </r>
  </si>
  <si>
    <r>
      <rPr>
        <b/>
        <sz val="11"/>
        <color theme="1"/>
        <rFont val="Calibri"/>
        <family val="2"/>
        <scheme val="minor"/>
      </rPr>
      <t>Beneficiario</t>
    </r>
    <r>
      <rPr>
        <sz val="11"/>
        <color theme="1"/>
        <rFont val="Calibri"/>
        <family val="2"/>
        <scheme val="minor"/>
      </rPr>
      <t xml:space="preserve">: Se debe indicar el nombre del beneficiario de la subvención que realizó el gasto. En caso de agrupaciones, se debe indicar el nombre de la respectiva entidad beneficiaria que efectuó el gasto.  </t>
    </r>
  </si>
  <si>
    <r>
      <t xml:space="preserve">Nombre de la entidad pagadora: </t>
    </r>
    <r>
      <rPr>
        <sz val="11"/>
        <color theme="1"/>
        <rFont val="Calibri"/>
        <family val="2"/>
        <scheme val="minor"/>
      </rPr>
      <t>Debe indicar el nombre de la entidad que realizó el pago.</t>
    </r>
  </si>
  <si>
    <r>
      <t xml:space="preserve">NIF de la entidad pagadora: </t>
    </r>
    <r>
      <rPr>
        <sz val="11"/>
        <color theme="1"/>
        <rFont val="Calibri"/>
        <family val="2"/>
        <scheme val="minor"/>
      </rPr>
      <t>Debe indicar el número de identifcación fiscal de la entidad que realizó el pago.</t>
    </r>
  </si>
  <si>
    <r>
      <t xml:space="preserve">Nombre del perceptor: </t>
    </r>
    <r>
      <rPr>
        <sz val="11"/>
        <color theme="1"/>
        <rFont val="Calibri"/>
        <family val="2"/>
        <scheme val="minor"/>
      </rPr>
      <t>Debe indicar el nombre del proveedor que recibió el pago realizado.</t>
    </r>
  </si>
  <si>
    <r>
      <t xml:space="preserve">NIF del perceptor: </t>
    </r>
    <r>
      <rPr>
        <sz val="11"/>
        <color theme="1"/>
        <rFont val="Calibri"/>
        <family val="2"/>
        <scheme val="minor"/>
      </rPr>
      <t>Debe indicar el número de identifcación fiscal del proveedor que recibió el pago realizado.</t>
    </r>
  </si>
  <si>
    <r>
      <t xml:space="preserve">Concepto: </t>
    </r>
    <r>
      <rPr>
        <sz val="11"/>
        <color theme="1"/>
        <rFont val="Calibri"/>
        <family val="2"/>
        <scheme val="minor"/>
      </rPr>
      <t xml:space="preserve">Debe indicar una breve descripción de las carácterísticas del gasto. </t>
    </r>
  </si>
  <si>
    <r>
      <t>Tipo de documento probatorio del gasto:</t>
    </r>
    <r>
      <rPr>
        <sz val="11"/>
        <color theme="1"/>
        <rFont val="Calibri"/>
        <family val="2"/>
        <scheme val="minor"/>
      </rPr>
      <t xml:space="preserve"> Debe indicar el tipo de documento que acredita el gasto: una factura; nómina, recibí, ect. </t>
    </r>
  </si>
  <si>
    <r>
      <rPr>
        <b/>
        <sz val="11"/>
        <color theme="1"/>
        <rFont val="Calibri"/>
        <family val="2"/>
        <scheme val="minor"/>
      </rPr>
      <t>Número del documento probatorio del gasto:</t>
    </r>
    <r>
      <rPr>
        <sz val="11"/>
        <color theme="1"/>
        <rFont val="Calibri"/>
        <family val="2"/>
        <scheme val="minor"/>
      </rPr>
      <t xml:space="preserve"> Debe señalar el número o código identificativo del documento que acredita el gasto. </t>
    </r>
  </si>
  <si>
    <r>
      <rPr>
        <b/>
        <sz val="11"/>
        <color theme="1"/>
        <rFont val="Calibri"/>
        <family val="2"/>
        <scheme val="minor"/>
      </rPr>
      <t>Fecha del documento probatorio del gasto:</t>
    </r>
    <r>
      <rPr>
        <sz val="11"/>
        <color theme="1"/>
        <rFont val="Calibri"/>
        <family val="2"/>
        <scheme val="minor"/>
      </rPr>
      <t xml:space="preserve"> Debe indicar la fecha que figura en el documento acreditativo del gasto.</t>
    </r>
  </si>
  <si>
    <r>
      <rPr>
        <b/>
        <sz val="11"/>
        <color theme="1"/>
        <rFont val="Calibri"/>
        <family val="2"/>
        <scheme val="minor"/>
      </rPr>
      <t>Importe neto en documento probatario del gasto (sin IVA):</t>
    </r>
    <r>
      <rPr>
        <sz val="11"/>
        <color theme="1"/>
        <rFont val="Calibri"/>
        <family val="2"/>
        <scheme val="minor"/>
      </rPr>
      <t xml:space="preserve"> Debe indicar la base imponible o importe líquido que se refleja en el documento de gasto.  </t>
    </r>
  </si>
  <si>
    <r>
      <rPr>
        <b/>
        <sz val="11"/>
        <color theme="1"/>
        <rFont val="Calibri"/>
        <family val="2"/>
        <scheme val="minor"/>
      </rPr>
      <t>Importe IVA o similar en documento probatorio del gasto:</t>
    </r>
    <r>
      <rPr>
        <sz val="11"/>
        <color theme="1"/>
        <rFont val="Calibri"/>
        <family val="2"/>
        <scheme val="minor"/>
      </rPr>
      <t xml:space="preserve"> Debe indicar el importe del impuesto indirecto que se refleja en el documento de gasto.   </t>
    </r>
  </si>
  <si>
    <r>
      <rPr>
        <b/>
        <sz val="11"/>
        <color theme="1"/>
        <rFont val="Calibri"/>
        <family val="2"/>
        <scheme val="minor"/>
      </rPr>
      <t>Importe total en documento probatario del gasto:</t>
    </r>
    <r>
      <rPr>
        <sz val="11"/>
        <color theme="1"/>
        <rFont val="Calibri"/>
        <family val="2"/>
        <scheme val="minor"/>
      </rPr>
      <t xml:space="preserve"> Debe indicar el importe total que refleja el documento de gasto; resultante de la sumatoria del importe neto más impuestos indirectos.     </t>
    </r>
  </si>
  <si>
    <r>
      <rPr>
        <b/>
        <sz val="11"/>
        <color theme="1"/>
        <rFont val="Calibri"/>
        <family val="2"/>
        <scheme val="minor"/>
      </rPr>
      <t>Importe total imputable al proyecto en documento probatorio del gasto:</t>
    </r>
    <r>
      <rPr>
        <sz val="11"/>
        <color theme="1"/>
        <rFont val="Calibri"/>
        <family val="2"/>
        <scheme val="minor"/>
      </rPr>
      <t xml:space="preserve"> Debe indicar el importe total de los gastos que son imputables al proyecto sean o no subvencionables.     </t>
    </r>
  </si>
  <si>
    <r>
      <rPr>
        <b/>
        <sz val="11"/>
        <color theme="1"/>
        <rFont val="Calibri"/>
        <family val="2"/>
        <scheme val="minor"/>
      </rPr>
      <t>Importe imputado a costes subvencionables del proyecto (sin IVA):</t>
    </r>
    <r>
      <rPr>
        <sz val="11"/>
        <color theme="1"/>
        <rFont val="Calibri"/>
        <family val="2"/>
        <scheme val="minor"/>
      </rPr>
      <t xml:space="preserve"> Debe indicar el importe total que, del importe neto del documento del gasto, se imputa a costes subvencionables del proyecto. NOTA IMPORTANTE: Se debe tener en cuenta que no se puede imputar gasto por concepto de impuestos indirectos (Gasto no elegible). </t>
    </r>
  </si>
  <si>
    <r>
      <rPr>
        <b/>
        <sz val="11"/>
        <color theme="1"/>
        <rFont val="Calibri"/>
        <family val="2"/>
        <scheme val="minor"/>
      </rPr>
      <t>Intensidad de la Subvención (%):</t>
    </r>
    <r>
      <rPr>
        <sz val="11"/>
        <color theme="1"/>
        <rFont val="Calibri"/>
        <family val="2"/>
        <scheme val="minor"/>
      </rPr>
      <t xml:space="preserve"> Intensidad bruta máxima de la ayuda que podrá concederse, según cada medida.</t>
    </r>
  </si>
  <si>
    <r>
      <rPr>
        <b/>
        <sz val="11"/>
        <color theme="1"/>
        <rFont val="Calibri"/>
        <family val="2"/>
        <scheme val="minor"/>
      </rPr>
      <t>M4</t>
    </r>
    <r>
      <rPr>
        <sz val="11"/>
        <color theme="1"/>
        <rFont val="Calibri"/>
        <family val="2"/>
        <scheme val="minor"/>
      </rPr>
      <t>: Construcción, adaptación o mejora de cargaderos y terminales intermodales ferrocarril-carretera, y sus conexiones terrestres</t>
    </r>
  </si>
  <si>
    <r>
      <t xml:space="preserve">M9: </t>
    </r>
    <r>
      <rPr>
        <sz val="11"/>
        <color theme="1"/>
        <rFont val="Calibri"/>
        <family val="2"/>
        <scheme val="minor"/>
      </rPr>
      <t>Acciones de apoyo a la implantación de la infraestructura de reabastecimiento de combustibles alternativos para vehículos pesados en la red de carreteras.</t>
    </r>
  </si>
  <si>
    <r>
      <rPr>
        <b/>
        <sz val="11"/>
        <color theme="1"/>
        <rFont val="Calibri"/>
        <family val="2"/>
        <scheme val="minor"/>
      </rPr>
      <t>Importe imputado a la subvención:</t>
    </r>
    <r>
      <rPr>
        <sz val="11"/>
        <color theme="1"/>
        <rFont val="Calibri"/>
        <family val="2"/>
        <scheme val="minor"/>
      </rPr>
      <t xml:space="preserve"> Debe indicar el importe total que se imputa a la subvención respecto de los costes subvencionables. Dependerá de la intensidad de la subvención o del importe de ayuda unitario establecido para determinados equipos.</t>
    </r>
  </si>
  <si>
    <r>
      <rPr>
        <b/>
        <sz val="11"/>
        <color theme="1"/>
        <rFont val="Calibri"/>
        <family val="2"/>
        <scheme val="minor"/>
      </rPr>
      <t>Número del documento de pago:</t>
    </r>
    <r>
      <rPr>
        <sz val="11"/>
        <color theme="1"/>
        <rFont val="Calibri"/>
        <family val="2"/>
        <scheme val="minor"/>
      </rPr>
      <t xml:space="preserve"> Debe señalar el número o código identificativo del documento que acredita el pago. </t>
    </r>
  </si>
  <si>
    <r>
      <rPr>
        <b/>
        <sz val="11"/>
        <color theme="1"/>
        <rFont val="Calibri"/>
        <family val="2"/>
        <scheme val="minor"/>
      </rPr>
      <t xml:space="preserve">Fecha de pago: </t>
    </r>
    <r>
      <rPr>
        <sz val="11"/>
        <color theme="1"/>
        <rFont val="Calibri"/>
        <family val="2"/>
        <scheme val="minor"/>
      </rPr>
      <t xml:space="preserve">Debe indicar la fecha del cargo en cuenta de pago realizado, o fecha valor; no la fecha de orden de pago. </t>
    </r>
  </si>
  <si>
    <r>
      <rPr>
        <b/>
        <sz val="11"/>
        <color theme="1"/>
        <rFont val="Calibri"/>
        <family val="2"/>
        <scheme val="minor"/>
      </rPr>
      <t xml:space="preserve">Forma de pago: </t>
    </r>
    <r>
      <rPr>
        <sz val="11"/>
        <color theme="1"/>
        <rFont val="Calibri"/>
        <family val="2"/>
        <scheme val="minor"/>
      </rPr>
      <t xml:space="preserve">Debe indicar la forma de pago: tranferencia; cheque nominativo; efectivo. En caso de remasa o pagos masivos, el beneficiario debe aportar informar del pago que permita la pista de auditoria suficiente para su identificación. </t>
    </r>
  </si>
  <si>
    <r>
      <rPr>
        <b/>
        <sz val="11"/>
        <color theme="1"/>
        <rFont val="Calibri"/>
        <family val="2"/>
        <scheme val="minor"/>
      </rPr>
      <t>Observaciones:</t>
    </r>
    <r>
      <rPr>
        <sz val="11"/>
        <color theme="1"/>
        <rFont val="Calibri"/>
        <family val="2"/>
        <scheme val="minor"/>
      </rPr>
      <t xml:space="preserve"> El beneficiario podrá indicar cualquier información aclaratoria sobre los datos reportados en la respectiva linea gasto o en torno a la documentación soporte aportada para su justificación.   </t>
    </r>
  </si>
  <si>
    <t>▪ 40%
▪ En el caso de que el déficit de financiación demostrado sea inferior a la subvención solicitada, ésta tendrá el valor del déficit
▪ En ningún caso la subvención excederá de la diferencia entre los costes subvencionables y el beneficio de explotación de la inversión.
▪ Los costes totales subvencionables no podrán superar los 10.000.000 € por proyecto, en el marco de esta medida.</t>
  </si>
  <si>
    <t>▪ 40% para instalaciones de almacenamiento y suministro de hidrógeno renovable.
▪ La subvención concedida a un beneficiario no excederá del 40% del presupuesto total de la medida.
▪ En el caso de que el déficit de financiación demostrado sea inferior a la subvención solicitada, ésta tendrá el valor del déficit</t>
  </si>
  <si>
    <r>
      <t xml:space="preserve">M10: </t>
    </r>
    <r>
      <rPr>
        <sz val="11"/>
        <color theme="1"/>
        <rFont val="Calibri"/>
        <family val="2"/>
        <scheme val="minor"/>
      </rPr>
      <t>Proyectos de apoyo a la renovación o adecuación de medios y maquinaria para conseguir pavimentos sostenibles: disminución de huella de carbono y sonorreductores.</t>
    </r>
  </si>
  <si>
    <r>
      <t xml:space="preserve">M13: </t>
    </r>
    <r>
      <rPr>
        <sz val="11"/>
        <color theme="1"/>
        <rFont val="Calibri"/>
        <family val="2"/>
        <scheme val="minor"/>
      </rPr>
      <t>Proyectos para la digitalización de los servicios de transporte de viajeros y mercancías en el ámbito nacional.</t>
    </r>
  </si>
  <si>
    <r>
      <rPr>
        <b/>
        <sz val="11"/>
        <color theme="1"/>
        <rFont val="Calibri"/>
        <family val="2"/>
        <scheme val="minor"/>
      </rPr>
      <t>M7</t>
    </r>
    <r>
      <rPr>
        <sz val="11"/>
        <color theme="1"/>
        <rFont val="Calibri"/>
        <family val="2"/>
        <scheme val="minor"/>
      </rPr>
      <t>: Construcción y mejora de zonas de estacionamiento seguras y protegidas, así como la provisión de servicios de información.</t>
    </r>
  </si>
  <si>
    <t>La información presentada en esta hoja será calculada automática a partir de la datos que reporte el beneficiario en cada línea de gasto de la Hoja 1 "Relación de gastos por actividad". La Hoja 2 ofrece una visión general del total de los gastos incurridos por tipología de gastos así como una lectura agrupada de gastos totales incurridos por actividad según la tipología de gastos.</t>
  </si>
  <si>
    <t>CÓDIGO EXPEDIENTE</t>
  </si>
  <si>
    <t>PATSYD/24/00012</t>
  </si>
  <si>
    <t>PATSYD/24/00020</t>
  </si>
  <si>
    <t>PATSYD/24/00022</t>
  </si>
  <si>
    <t>PATSYD/24/00029</t>
  </si>
  <si>
    <t>PATSYD/24/00033</t>
  </si>
  <si>
    <t>PATSYD/24/00037</t>
  </si>
  <si>
    <t>PATSYD/24/00038</t>
  </si>
  <si>
    <t>PATSYD/24/00044</t>
  </si>
  <si>
    <t>PATSYD/24/00049</t>
  </si>
  <si>
    <t>PATSYD/24/00050</t>
  </si>
  <si>
    <t>PATSYD/24/00058</t>
  </si>
  <si>
    <t>PATSYD/24/00059</t>
  </si>
  <si>
    <t>PATSYD/24/00061</t>
  </si>
  <si>
    <t>PATSYD/24/00062</t>
  </si>
  <si>
    <t>PATSYD/24/00064</t>
  </si>
  <si>
    <t>PATSYD/24/00065</t>
  </si>
  <si>
    <t>PATSYD/24/00066</t>
  </si>
  <si>
    <t>PATSYD/24/00068</t>
  </si>
  <si>
    <t>PATSYD/24/00084</t>
  </si>
  <si>
    <t>PATSYD/24/00091</t>
  </si>
  <si>
    <t>PATSYD/24/00093</t>
  </si>
  <si>
    <t>PATSYD/24/00094</t>
  </si>
  <si>
    <t>PATSYD/24/00100</t>
  </si>
  <si>
    <t>PATSYD/24/00101</t>
  </si>
  <si>
    <t>PATSYD/24/00102</t>
  </si>
  <si>
    <t>PATSYD/24/00103</t>
  </si>
  <si>
    <t>PATSYD/24/00105</t>
  </si>
  <si>
    <t>PATSYD/24/00106</t>
  </si>
  <si>
    <t>PATSYD/24/00118</t>
  </si>
  <si>
    <t>PATSYD/24/00119</t>
  </si>
  <si>
    <t>PATSYD/24/00121</t>
  </si>
  <si>
    <t>NUMERO ACTIVIDAD</t>
  </si>
  <si>
    <t>Costes indirectos</t>
  </si>
  <si>
    <t>TIPOLOGÍA DE GASTO</t>
  </si>
  <si>
    <t xml:space="preserve"> - Columna Y: Fecha aceptación bienes o servicios.</t>
  </si>
  <si>
    <t>COSTES SUBVENCIONABLES RESOLUCIÓN</t>
  </si>
  <si>
    <t>SUBVENCIÓN CONCEDIDA RESOLUCIÓN</t>
  </si>
  <si>
    <t>INTENSIDAD SUBVENCIÓN RESOLUCIÓN (%)</t>
  </si>
  <si>
    <r>
      <rPr>
        <b/>
        <sz val="11"/>
        <color theme="1"/>
        <rFont val="Calibri"/>
        <family val="2"/>
        <scheme val="minor"/>
      </rPr>
      <t>Número de la actividad</t>
    </r>
    <r>
      <rPr>
        <sz val="11"/>
        <color theme="1"/>
        <rFont val="Calibri"/>
        <family val="2"/>
        <scheme val="minor"/>
      </rPr>
      <t xml:space="preserve">: Indique el número de la actividad a la que se ha imputado gasto durante el período de justificación del informe. El número de dicha actividad debe corresponder con el asignado a la actividad en el memoria técnica presentada en la solicitud de la subvención.   </t>
    </r>
  </si>
  <si>
    <r>
      <t>Intensidad Subvención</t>
    </r>
    <r>
      <rPr>
        <sz val="11"/>
        <color rgb="FFFF0000"/>
        <rFont val="Calibri"/>
        <family val="2"/>
        <scheme val="minor"/>
      </rPr>
      <t>*</t>
    </r>
    <r>
      <rPr>
        <sz val="11"/>
        <color theme="1"/>
        <rFont val="Calibri"/>
        <family val="2"/>
        <scheme val="minor"/>
      </rPr>
      <t xml:space="preserve">: </t>
    </r>
  </si>
  <si>
    <r>
      <t>Intensidad Subvención</t>
    </r>
    <r>
      <rPr>
        <sz val="11"/>
        <color rgb="FFFF0000"/>
        <rFont val="Calibri"/>
        <family val="2"/>
        <scheme val="minor"/>
      </rPr>
      <t>*</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50% GNL
▪ En el caso de que el déficit de financiación demostrado sea inferior a la subvención solicitada, ésta tendrá el valor del déficit</t>
    </r>
  </si>
  <si>
    <t xml:space="preserve">TOTAL GENERAL POR TIPOLOGÍA DE GASTO Y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</si>
</sst>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000%"/>
    <numFmt numFmtId="166" formatCode="0.00000000%"/>
    <numFmt numFmtId="167" formatCode="0.0000000%"/>
  </numFmts>
  <fonts count="9" x14ac:knownFonts="1">
    <font>
      <sz val="11"/>
      <color theme="1"/>
      <name val="Calibri"/>
      <family val="2"/>
      <scheme val="minor"/>
    </font>
    <font>
      <b/>
      <sz val="11"/>
      <color theme="1"/>
      <name val="Calibri"/>
      <family val="2"/>
      <scheme val="minor"/>
    </font>
    <font>
      <u/>
      <sz val="10"/>
      <color indexed="12"/>
      <name val="Arial"/>
      <family val="2"/>
    </font>
    <font>
      <sz val="10"/>
      <name val="Arial"/>
      <family val="2"/>
    </font>
    <font>
      <b/>
      <sz val="11"/>
      <name val="Calibri"/>
      <family val="2"/>
      <scheme val="minor"/>
    </font>
    <font>
      <sz val="11"/>
      <color theme="1"/>
      <name val="Calibri"/>
      <family val="2"/>
      <scheme val="minor"/>
    </font>
    <font>
      <b/>
      <u/>
      <sz val="11"/>
      <color theme="1"/>
      <name val="Calibri"/>
      <family val="2"/>
      <scheme val="minor"/>
    </font>
    <font>
      <sz val="11"/>
      <color rgb="FFFF0000"/>
      <name val="Calibri"/>
      <family val="2"/>
      <scheme val="minor"/>
    </font>
    <font>
      <i/>
      <sz val="11"/>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xf numFmtId="9" fontId="5" fillId="0" borderId="0" applyFont="0" applyFill="0" applyBorder="0" applyAlignment="0" applyProtection="0"/>
  </cellStyleXfs>
  <cellXfs count="76">
    <xf numFmtId="0" fontId="0" fillId="0" borderId="0" xfId="0"/>
    <xf numFmtId="0" fontId="1" fillId="3" borderId="3"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 fillId="3" borderId="4" xfId="0" applyFont="1" applyFill="1" applyBorder="1" applyAlignment="1">
      <alignment horizontal="center" vertical="center" wrapText="1"/>
    </xf>
    <xf numFmtId="9" fontId="0" fillId="0" borderId="0" xfId="3" applyFont="1"/>
    <xf numFmtId="9" fontId="1" fillId="3" borderId="3" xfId="3" applyFont="1" applyFill="1" applyBorder="1" applyAlignment="1">
      <alignment horizontal="center" vertical="center" wrapText="1"/>
    </xf>
    <xf numFmtId="0" fontId="0" fillId="0" borderId="0" xfId="0" applyProtection="1">
      <protection locked="0"/>
    </xf>
    <xf numFmtId="0" fontId="0" fillId="3" borderId="3" xfId="0" applyFill="1" applyBorder="1" applyAlignment="1" applyProtection="1">
      <alignment horizontal="center" vertical="center"/>
      <protection locked="0"/>
    </xf>
    <xf numFmtId="0" fontId="0" fillId="0" borderId="1" xfId="0" applyBorder="1" applyAlignment="1" applyProtection="1">
      <alignment horizontal="left"/>
      <protection locked="0"/>
    </xf>
    <xf numFmtId="0" fontId="1" fillId="3" borderId="1" xfId="0" applyFont="1" applyFill="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horizontal="center" vertical="center"/>
      <protection locked="0"/>
    </xf>
    <xf numFmtId="0" fontId="0" fillId="0" borderId="5" xfId="0" applyBorder="1" applyProtection="1">
      <protection locked="0"/>
    </xf>
    <xf numFmtId="0" fontId="1" fillId="0" borderId="0" xfId="0" applyFont="1" applyAlignment="1" applyProtection="1">
      <alignment horizontal="center"/>
      <protection locked="0"/>
    </xf>
    <xf numFmtId="0" fontId="4" fillId="3" borderId="17" xfId="0" applyFont="1" applyFill="1" applyBorder="1" applyAlignment="1">
      <alignment vertical="center"/>
    </xf>
    <xf numFmtId="0" fontId="4" fillId="3" borderId="11" xfId="0" applyFont="1" applyFill="1" applyBorder="1" applyAlignment="1">
      <alignment vertical="center"/>
    </xf>
    <xf numFmtId="165" fontId="0" fillId="2" borderId="3" xfId="3" applyNumberFormat="1" applyFont="1" applyFill="1" applyBorder="1" applyAlignment="1">
      <alignment wrapText="1"/>
    </xf>
    <xf numFmtId="0" fontId="1" fillId="3" borderId="3" xfId="0" applyFont="1" applyFill="1" applyBorder="1" applyAlignment="1" applyProtection="1">
      <alignment horizontal="center" vertical="center" wrapText="1"/>
      <protection hidden="1"/>
    </xf>
    <xf numFmtId="0" fontId="0" fillId="0" borderId="1" xfId="0" applyBorder="1"/>
    <xf numFmtId="0" fontId="0" fillId="0" borderId="18" xfId="0" applyBorder="1" applyAlignment="1">
      <alignment horizontal="left" vertical="center"/>
    </xf>
    <xf numFmtId="0" fontId="0" fillId="0" borderId="5" xfId="0" applyBorder="1"/>
    <xf numFmtId="0" fontId="0" fillId="0" borderId="19" xfId="0" applyBorder="1" applyAlignment="1">
      <alignment horizontal="left" vertical="center"/>
    </xf>
    <xf numFmtId="14" fontId="0" fillId="0" borderId="5" xfId="0" applyNumberFormat="1" applyBorder="1"/>
    <xf numFmtId="0" fontId="0" fillId="0" borderId="20" xfId="0" applyBorder="1"/>
    <xf numFmtId="164" fontId="0" fillId="3" borderId="5" xfId="0" applyNumberFormat="1" applyFill="1" applyBorder="1" applyAlignment="1">
      <alignment vertical="center" wrapText="1"/>
    </xf>
    <xf numFmtId="166" fontId="5" fillId="0" borderId="20" xfId="3" applyNumberFormat="1" applyFont="1" applyBorder="1"/>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xf numFmtId="164" fontId="0" fillId="3" borderId="1" xfId="0" applyNumberFormat="1" applyFill="1" applyBorder="1" applyAlignment="1">
      <alignment vertical="center" wrapText="1"/>
    </xf>
    <xf numFmtId="166" fontId="5" fillId="0" borderId="8" xfId="3" applyNumberFormat="1" applyFont="1" applyBorder="1"/>
    <xf numFmtId="0" fontId="0" fillId="0" borderId="9" xfId="0" applyBorder="1" applyAlignment="1">
      <alignment horizontal="left" vertical="center"/>
    </xf>
    <xf numFmtId="0" fontId="0" fillId="0" borderId="7" xfId="0" applyBorder="1"/>
    <xf numFmtId="0" fontId="0" fillId="0" borderId="10" xfId="0" applyBorder="1"/>
    <xf numFmtId="0" fontId="0" fillId="0" borderId="2" xfId="0" applyBorder="1"/>
    <xf numFmtId="0" fontId="0" fillId="0" borderId="15" xfId="0" applyBorder="1"/>
    <xf numFmtId="164" fontId="0" fillId="3" borderId="2" xfId="0" applyNumberFormat="1" applyFill="1" applyBorder="1" applyAlignment="1">
      <alignment vertical="center" wrapText="1"/>
    </xf>
    <xf numFmtId="166" fontId="5" fillId="0" borderId="15" xfId="3" applyNumberFormat="1" applyFont="1" applyBorder="1"/>
    <xf numFmtId="164" fontId="1" fillId="3" borderId="1" xfId="0" applyNumberFormat="1" applyFont="1" applyFill="1" applyBorder="1" applyAlignment="1" applyProtection="1">
      <alignment horizontal="center" vertical="center" wrapText="1"/>
      <protection hidden="1"/>
    </xf>
    <xf numFmtId="164" fontId="0" fillId="0" borderId="1" xfId="0" applyNumberFormat="1" applyBorder="1" applyProtection="1">
      <protection hidden="1"/>
    </xf>
    <xf numFmtId="164" fontId="0" fillId="4" borderId="1" xfId="0" applyNumberFormat="1" applyFill="1" applyBorder="1" applyProtection="1">
      <protection hidden="1"/>
    </xf>
    <xf numFmtId="164" fontId="1" fillId="3" borderId="1" xfId="0" applyNumberFormat="1" applyFont="1" applyFill="1" applyBorder="1" applyAlignment="1" applyProtection="1">
      <alignment horizontal="center" vertical="center" wrapText="1"/>
      <protection locked="0"/>
    </xf>
    <xf numFmtId="0" fontId="0" fillId="3" borderId="4" xfId="0" applyFill="1" applyBorder="1"/>
    <xf numFmtId="2" fontId="0" fillId="0" borderId="0" xfId="0" applyNumberFormat="1" applyAlignment="1">
      <alignment horizontal="center"/>
    </xf>
    <xf numFmtId="1" fontId="0" fillId="0" borderId="0" xfId="0" applyNumberFormat="1" applyAlignment="1">
      <alignment horizontal="center"/>
    </xf>
    <xf numFmtId="0" fontId="0" fillId="3" borderId="1" xfId="0"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hidden="1"/>
    </xf>
    <xf numFmtId="0" fontId="0" fillId="2" borderId="1" xfId="0" applyFill="1" applyBorder="1" applyProtection="1">
      <protection locked="0"/>
    </xf>
    <xf numFmtId="164" fontId="1" fillId="2" borderId="1" xfId="0" applyNumberFormat="1" applyFont="1" applyFill="1" applyBorder="1" applyAlignment="1" applyProtection="1">
      <alignment horizontal="center"/>
      <protection hidden="1"/>
    </xf>
    <xf numFmtId="164" fontId="1" fillId="0" borderId="1" xfId="0" applyNumberFormat="1" applyFont="1" applyBorder="1" applyAlignment="1" applyProtection="1">
      <alignment horizontal="center" vertical="center"/>
      <protection hidden="1"/>
    </xf>
    <xf numFmtId="164" fontId="0" fillId="0" borderId="0" xfId="0" applyNumberFormat="1"/>
    <xf numFmtId="167" fontId="0" fillId="0" borderId="0" xfId="3" applyNumberFormat="1" applyFont="1"/>
    <xf numFmtId="164" fontId="0" fillId="0" borderId="3" xfId="0" applyNumberFormat="1" applyBorder="1" applyAlignment="1">
      <alignment wrapText="1"/>
    </xf>
    <xf numFmtId="0" fontId="0" fillId="5" borderId="0" xfId="0" applyFill="1"/>
    <xf numFmtId="0" fontId="1" fillId="5" borderId="16" xfId="0" applyFont="1" applyFill="1" applyBorder="1" applyAlignment="1">
      <alignment wrapText="1"/>
    </xf>
    <xf numFmtId="0" fontId="0" fillId="5" borderId="16" xfId="0" applyFill="1" applyBorder="1" applyAlignment="1">
      <alignment wrapText="1"/>
    </xf>
    <xf numFmtId="0" fontId="0" fillId="5" borderId="16" xfId="0" applyFill="1" applyBorder="1" applyAlignment="1">
      <alignment vertical="top" wrapText="1"/>
    </xf>
    <xf numFmtId="0" fontId="0" fillId="5" borderId="5" xfId="0" applyFill="1" applyBorder="1" applyAlignment="1">
      <alignment wrapText="1"/>
    </xf>
    <xf numFmtId="0" fontId="0" fillId="5" borderId="0" xfId="0" applyFill="1" applyAlignment="1">
      <alignment wrapText="1"/>
    </xf>
    <xf numFmtId="0" fontId="1" fillId="2" borderId="16" xfId="0" applyFont="1" applyFill="1" applyBorder="1" applyAlignment="1">
      <alignment wrapText="1"/>
    </xf>
    <xf numFmtId="9" fontId="8" fillId="5" borderId="5" xfId="0" applyNumberFormat="1" applyFont="1" applyFill="1" applyBorder="1" applyAlignment="1">
      <alignment wrapText="1"/>
    </xf>
    <xf numFmtId="0" fontId="1" fillId="7" borderId="16" xfId="0" applyFont="1" applyFill="1" applyBorder="1" applyAlignment="1">
      <alignment horizontal="center" vertical="center" wrapText="1"/>
    </xf>
    <xf numFmtId="0" fontId="6" fillId="6" borderId="16" xfId="0" applyFont="1" applyFill="1" applyBorder="1" applyAlignment="1">
      <alignment wrapText="1"/>
    </xf>
    <xf numFmtId="0" fontId="1" fillId="4" borderId="16" xfId="0" applyFont="1" applyFill="1" applyBorder="1" applyAlignment="1">
      <alignment wrapText="1"/>
    </xf>
    <xf numFmtId="0" fontId="0" fillId="2" borderId="16" xfId="0" applyFill="1" applyBorder="1" applyAlignment="1">
      <alignment wrapText="1"/>
    </xf>
    <xf numFmtId="0" fontId="0" fillId="5" borderId="13" xfId="0" applyFill="1" applyBorder="1" applyAlignment="1">
      <alignment horizontal="center" wrapText="1"/>
    </xf>
    <xf numFmtId="0" fontId="0" fillId="5" borderId="16" xfId="0" applyFill="1" applyBorder="1" applyAlignment="1">
      <alignment horizontal="center" wrapText="1"/>
    </xf>
    <xf numFmtId="0" fontId="0" fillId="0" borderId="0" xfId="0" applyAlignment="1">
      <alignment horizontal="center"/>
    </xf>
    <xf numFmtId="0" fontId="1" fillId="2" borderId="0" xfId="0" applyFont="1" applyFill="1" applyAlignment="1">
      <alignment horizontal="center" vertical="center"/>
    </xf>
    <xf numFmtId="0" fontId="4" fillId="4" borderId="8" xfId="0" applyFont="1" applyFill="1" applyBorder="1" applyAlignment="1" applyProtection="1">
      <alignment horizontal="left"/>
      <protection locked="0"/>
    </xf>
    <xf numFmtId="0" fontId="1" fillId="4" borderId="6" xfId="0" applyFont="1" applyFill="1" applyBorder="1" applyAlignment="1" applyProtection="1">
      <alignment horizontal="left"/>
      <protection locked="0"/>
    </xf>
    <xf numFmtId="0" fontId="0" fillId="0" borderId="0" xfId="0" applyAlignment="1" applyProtection="1">
      <alignment horizontal="center"/>
      <protection locked="0"/>
    </xf>
    <xf numFmtId="0" fontId="1" fillId="2" borderId="0" xfId="0" applyFont="1" applyFill="1" applyAlignment="1" applyProtection="1">
      <alignment horizontal="center" vertical="center"/>
      <protection locked="0"/>
    </xf>
    <xf numFmtId="0" fontId="4" fillId="4" borderId="14" xfId="0" applyFont="1" applyFill="1" applyBorder="1" applyAlignment="1" applyProtection="1">
      <alignment horizontal="left"/>
      <protection locked="0"/>
    </xf>
    <xf numFmtId="0" fontId="1" fillId="4" borderId="12" xfId="0" applyFont="1" applyFill="1" applyBorder="1" applyAlignment="1" applyProtection="1">
      <alignment horizontal="left"/>
      <protection locked="0"/>
    </xf>
  </cellXfs>
  <cellStyles count="4">
    <cellStyle name="Hyperlink 2" xfId="1" xr:uid="{176C4810-51C3-450E-A436-2B9F8AA62F8A}"/>
    <cellStyle name="Normal" xfId="0" builtinId="0"/>
    <cellStyle name="Normal 3" xfId="2" xr:uid="{F20211B1-B6C4-4D20-BD6A-1E77104C62C9}"/>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424362</xdr:colOff>
      <xdr:row>0</xdr:row>
      <xdr:rowOff>123826</xdr:rowOff>
    </xdr:from>
    <xdr:to>
      <xdr:col>0</xdr:col>
      <xdr:colOff>11125200</xdr:colOff>
      <xdr:row>1</xdr:row>
      <xdr:rowOff>438028</xdr:rowOff>
    </xdr:to>
    <xdr:grpSp>
      <xdr:nvGrpSpPr>
        <xdr:cNvPr id="5" name="Grupo 4">
          <a:extLst>
            <a:ext uri="{FF2B5EF4-FFF2-40B4-BE49-F238E27FC236}">
              <a16:creationId xmlns:a16="http://schemas.microsoft.com/office/drawing/2014/main" id="{E55AF8D7-C2A4-BBC8-A33C-D1B544B1B9A8}"/>
            </a:ext>
          </a:extLst>
        </xdr:cNvPr>
        <xdr:cNvGrpSpPr/>
      </xdr:nvGrpSpPr>
      <xdr:grpSpPr>
        <a:xfrm>
          <a:off x="427537" y="120651"/>
          <a:ext cx="10697663" cy="498352"/>
          <a:chOff x="121861" y="-11105"/>
          <a:chExt cx="5659363" cy="342011"/>
        </a:xfrm>
      </xdr:grpSpPr>
      <xdr:pic>
        <xdr:nvPicPr>
          <xdr:cNvPr id="6" name="Imagen 5" descr="Texto&#10;&#10;Descripción generada automáticamente con confianza baja">
            <a:extLst>
              <a:ext uri="{FF2B5EF4-FFF2-40B4-BE49-F238E27FC236}">
                <a16:creationId xmlns:a16="http://schemas.microsoft.com/office/drawing/2014/main" id="{67C860FA-6436-D5BC-6299-4B5BA3F04E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861" y="-4526"/>
            <a:ext cx="853591" cy="335432"/>
          </a:xfrm>
          <a:prstGeom prst="rect">
            <a:avLst/>
          </a:prstGeom>
        </xdr:spPr>
      </xdr:pic>
      <xdr:pic>
        <xdr:nvPicPr>
          <xdr:cNvPr id="7" name="Imagen 6">
            <a:extLst>
              <a:ext uri="{FF2B5EF4-FFF2-40B4-BE49-F238E27FC236}">
                <a16:creationId xmlns:a16="http://schemas.microsoft.com/office/drawing/2014/main" id="{7E686508-E086-B0D5-7C4A-1EF85C5E016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118"/>
          <a:stretch/>
        </xdr:blipFill>
        <xdr:spPr bwMode="auto">
          <a:xfrm>
            <a:off x="4879614" y="22697"/>
            <a:ext cx="901610" cy="275399"/>
          </a:xfrm>
          <a:prstGeom prst="rect">
            <a:avLst/>
          </a:prstGeom>
          <a:noFill/>
          <a:ln>
            <a:noFill/>
          </a:ln>
          <a:extLst>
            <a:ext uri="{53640926-AAD7-44D8-BBD7-CCE9431645EC}">
              <a14:shadowObscured xmlns:a14="http://schemas.microsoft.com/office/drawing/2010/main"/>
            </a:ext>
          </a:extLst>
        </xdr:spPr>
      </xdr:pic>
      <xdr:pic>
        <xdr:nvPicPr>
          <xdr:cNvPr id="8" name="Imagen 7" descr="Texto, Carta&#10;&#10;Descripción generada automáticamente">
            <a:extLst>
              <a:ext uri="{FF2B5EF4-FFF2-40B4-BE49-F238E27FC236}">
                <a16:creationId xmlns:a16="http://schemas.microsoft.com/office/drawing/2014/main" id="{4D19CC7D-547C-6544-9073-8A7A42731F6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236" t="31702" r="7100" b="40003"/>
          <a:stretch/>
        </xdr:blipFill>
        <xdr:spPr bwMode="auto">
          <a:xfrm>
            <a:off x="2499039" y="-11105"/>
            <a:ext cx="874262" cy="302386"/>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278606</xdr:colOff>
      <xdr:row>0</xdr:row>
      <xdr:rowOff>142874</xdr:rowOff>
    </xdr:from>
    <xdr:to>
      <xdr:col>1</xdr:col>
      <xdr:colOff>1198789</xdr:colOff>
      <xdr:row>1</xdr:row>
      <xdr:rowOff>666749</xdr:rowOff>
    </xdr:to>
    <xdr:pic>
      <xdr:nvPicPr>
        <xdr:cNvPr id="10" name="Imagen 9" descr="Texto&#10;&#10;Descripción generada automáticamente con confianza baja">
          <a:extLst>
            <a:ext uri="{FF2B5EF4-FFF2-40B4-BE49-F238E27FC236}">
              <a16:creationId xmlns:a16="http://schemas.microsoft.com/office/drawing/2014/main" id="{ACD762E1-104F-4085-8876-EA6967F58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606" y="142874"/>
          <a:ext cx="2706121" cy="714375"/>
        </a:xfrm>
        <a:prstGeom prst="rect">
          <a:avLst/>
        </a:prstGeom>
      </xdr:spPr>
    </xdr:pic>
    <xdr:clientData/>
  </xdr:twoCellAnchor>
  <xdr:twoCellAnchor>
    <xdr:from>
      <xdr:col>4</xdr:col>
      <xdr:colOff>821531</xdr:colOff>
      <xdr:row>1</xdr:row>
      <xdr:rowOff>1587</xdr:rowOff>
    </xdr:from>
    <xdr:to>
      <xdr:col>6</xdr:col>
      <xdr:colOff>967142</xdr:colOff>
      <xdr:row>1</xdr:row>
      <xdr:rowOff>595312</xdr:rowOff>
    </xdr:to>
    <xdr:pic>
      <xdr:nvPicPr>
        <xdr:cNvPr id="11" name="Imagen 10" descr="Texto, Carta&#10;&#10;Descripción generada automáticamente">
          <a:extLst>
            <a:ext uri="{FF2B5EF4-FFF2-40B4-BE49-F238E27FC236}">
              <a16:creationId xmlns:a16="http://schemas.microsoft.com/office/drawing/2014/main" id="{6EFE8D0D-9662-4630-861C-F7A7EC9567E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236" t="31702" r="7100" b="40003"/>
        <a:stretch/>
      </xdr:blipFill>
      <xdr:spPr bwMode="auto">
        <a:xfrm>
          <a:off x="6500812" y="192087"/>
          <a:ext cx="2741174" cy="593725"/>
        </a:xfrm>
        <a:prstGeom prst="rect">
          <a:avLst/>
        </a:prstGeom>
        <a:noFill/>
        <a:ln>
          <a:noFill/>
        </a:ln>
        <a:extLst>
          <a:ext uri="{53640926-AAD7-44D8-BBD7-CCE9431645EC}">
            <a14:shadowObscured xmlns:a14="http://schemas.microsoft.com/office/drawing/2010/main"/>
          </a:ext>
        </a:extLst>
      </xdr:spPr>
    </xdr:pic>
    <xdr:clientData/>
  </xdr:twoCellAnchor>
  <xdr:twoCellAnchor>
    <xdr:from>
      <xdr:col>9</xdr:col>
      <xdr:colOff>309563</xdr:colOff>
      <xdr:row>1</xdr:row>
      <xdr:rowOff>11906</xdr:rowOff>
    </xdr:from>
    <xdr:to>
      <xdr:col>10</xdr:col>
      <xdr:colOff>965956</xdr:colOff>
      <xdr:row>1</xdr:row>
      <xdr:rowOff>623118</xdr:rowOff>
    </xdr:to>
    <xdr:pic>
      <xdr:nvPicPr>
        <xdr:cNvPr id="12" name="Imagen 11">
          <a:extLst>
            <a:ext uri="{FF2B5EF4-FFF2-40B4-BE49-F238E27FC236}">
              <a16:creationId xmlns:a16="http://schemas.microsoft.com/office/drawing/2014/main" id="{B3735B24-52B7-40CB-AA80-8C01366DF5E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118"/>
        <a:stretch/>
      </xdr:blipFill>
      <xdr:spPr bwMode="auto">
        <a:xfrm>
          <a:off x="12477751" y="202406"/>
          <a:ext cx="1954174" cy="61121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282580</xdr:colOff>
      <xdr:row>0</xdr:row>
      <xdr:rowOff>160681</xdr:rowOff>
    </xdr:from>
    <xdr:to>
      <xdr:col>3</xdr:col>
      <xdr:colOff>2473326</xdr:colOff>
      <xdr:row>0</xdr:row>
      <xdr:rowOff>694441</xdr:rowOff>
    </xdr:to>
    <xdr:grpSp>
      <xdr:nvGrpSpPr>
        <xdr:cNvPr id="5" name="Grupo 4">
          <a:extLst>
            <a:ext uri="{FF2B5EF4-FFF2-40B4-BE49-F238E27FC236}">
              <a16:creationId xmlns:a16="http://schemas.microsoft.com/office/drawing/2014/main" id="{8B5EF5C8-5A10-CF05-B345-12A3B12F6D06}"/>
            </a:ext>
          </a:extLst>
        </xdr:cNvPr>
        <xdr:cNvGrpSpPr/>
      </xdr:nvGrpSpPr>
      <xdr:grpSpPr>
        <a:xfrm>
          <a:off x="282580" y="163856"/>
          <a:ext cx="10448921" cy="533760"/>
          <a:chOff x="141787" y="86354"/>
          <a:chExt cx="6036310" cy="292395"/>
        </a:xfrm>
      </xdr:grpSpPr>
      <xdr:pic>
        <xdr:nvPicPr>
          <xdr:cNvPr id="6" name="Imagen 5" descr="Texto&#10;&#10;Descripción generada automáticamente con confianza baja">
            <a:extLst>
              <a:ext uri="{FF2B5EF4-FFF2-40B4-BE49-F238E27FC236}">
                <a16:creationId xmlns:a16="http://schemas.microsoft.com/office/drawing/2014/main" id="{0635403E-4A8C-973A-B019-6BDD8FAB65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787" y="112939"/>
            <a:ext cx="1135821" cy="265810"/>
          </a:xfrm>
          <a:prstGeom prst="rect">
            <a:avLst/>
          </a:prstGeom>
        </xdr:spPr>
      </xdr:pic>
      <xdr:pic>
        <xdr:nvPicPr>
          <xdr:cNvPr id="7" name="Imagen 6">
            <a:extLst>
              <a:ext uri="{FF2B5EF4-FFF2-40B4-BE49-F238E27FC236}">
                <a16:creationId xmlns:a16="http://schemas.microsoft.com/office/drawing/2014/main" id="{A615892C-0889-3CF9-054B-7560CA6FC26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118"/>
          <a:stretch/>
        </xdr:blipFill>
        <xdr:spPr bwMode="auto">
          <a:xfrm>
            <a:off x="5303392" y="145174"/>
            <a:ext cx="874705" cy="213631"/>
          </a:xfrm>
          <a:prstGeom prst="rect">
            <a:avLst/>
          </a:prstGeom>
          <a:noFill/>
          <a:ln>
            <a:noFill/>
          </a:ln>
          <a:extLst>
            <a:ext uri="{53640926-AAD7-44D8-BBD7-CCE9431645EC}">
              <a14:shadowObscured xmlns:a14="http://schemas.microsoft.com/office/drawing/2010/main"/>
            </a:ext>
          </a:extLst>
        </xdr:spPr>
      </xdr:pic>
      <xdr:pic>
        <xdr:nvPicPr>
          <xdr:cNvPr id="8" name="Imagen 7" descr="Texto, Carta&#10;&#10;Descripción generada automáticamente">
            <a:extLst>
              <a:ext uri="{FF2B5EF4-FFF2-40B4-BE49-F238E27FC236}">
                <a16:creationId xmlns:a16="http://schemas.microsoft.com/office/drawing/2014/main" id="{2E8C4CCF-4D76-4A3E-7CC3-779BE65FC22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236" t="31702" r="7100" b="40003"/>
          <a:stretch/>
        </xdr:blipFill>
        <xdr:spPr bwMode="auto">
          <a:xfrm>
            <a:off x="2534494" y="86354"/>
            <a:ext cx="1417923" cy="259473"/>
          </a:xfrm>
          <a:prstGeom prst="rect">
            <a:avLst/>
          </a:prstGeom>
          <a:noFill/>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AA82-7A39-4E8F-803D-CB3C02FD0A9F}">
  <sheetPr codeName="Hoja1"/>
  <dimension ref="A1:A105"/>
  <sheetViews>
    <sheetView tabSelected="1" workbookViewId="0">
      <selection activeCell="A16" sqref="A16"/>
    </sheetView>
  </sheetViews>
  <sheetFormatPr baseColWidth="10" defaultColWidth="10.81640625" defaultRowHeight="14.5" x14ac:dyDescent="0.35"/>
  <cols>
    <col min="1" max="1" width="172.81640625" style="59" customWidth="1"/>
    <col min="2" max="2" width="10.81640625" style="54" customWidth="1"/>
    <col min="3" max="16384" width="10.81640625" style="54"/>
  </cols>
  <sheetData>
    <row r="1" spans="1:1" ht="14.9" customHeight="1" x14ac:dyDescent="0.35">
      <c r="A1" s="66"/>
    </row>
    <row r="2" spans="1:1" ht="48.65" customHeight="1" x14ac:dyDescent="0.35">
      <c r="A2" s="67"/>
    </row>
    <row r="3" spans="1:1" ht="26.15" customHeight="1" x14ac:dyDescent="0.35">
      <c r="A3" s="62" t="s">
        <v>69</v>
      </c>
    </row>
    <row r="4" spans="1:1" x14ac:dyDescent="0.35">
      <c r="A4" s="55"/>
    </row>
    <row r="5" spans="1:1" x14ac:dyDescent="0.35">
      <c r="A5" s="63" t="s">
        <v>71</v>
      </c>
    </row>
    <row r="6" spans="1:1" x14ac:dyDescent="0.35">
      <c r="A6" s="55"/>
    </row>
    <row r="7" spans="1:1" x14ac:dyDescent="0.35">
      <c r="A7" s="56" t="s">
        <v>22</v>
      </c>
    </row>
    <row r="8" spans="1:1" x14ac:dyDescent="0.35">
      <c r="A8" s="56"/>
    </row>
    <row r="9" spans="1:1" ht="29" x14ac:dyDescent="0.35">
      <c r="A9" s="56" t="s">
        <v>2</v>
      </c>
    </row>
    <row r="10" spans="1:1" x14ac:dyDescent="0.35">
      <c r="A10" s="56"/>
    </row>
    <row r="11" spans="1:1" x14ac:dyDescent="0.35">
      <c r="A11" s="55" t="s">
        <v>70</v>
      </c>
    </row>
    <row r="12" spans="1:1" x14ac:dyDescent="0.35">
      <c r="A12" s="56"/>
    </row>
    <row r="13" spans="1:1" x14ac:dyDescent="0.35">
      <c r="A13" s="63" t="s">
        <v>72</v>
      </c>
    </row>
    <row r="14" spans="1:1" x14ac:dyDescent="0.35">
      <c r="A14" s="56"/>
    </row>
    <row r="15" spans="1:1" ht="29" x14ac:dyDescent="0.35">
      <c r="A15" s="56" t="s">
        <v>74</v>
      </c>
    </row>
    <row r="16" spans="1:1" x14ac:dyDescent="0.35">
      <c r="A16" s="56"/>
    </row>
    <row r="17" spans="1:1" ht="29" x14ac:dyDescent="0.35">
      <c r="A17" s="56" t="s">
        <v>143</v>
      </c>
    </row>
    <row r="18" spans="1:1" x14ac:dyDescent="0.35">
      <c r="A18" s="56"/>
    </row>
    <row r="19" spans="1:1" ht="29" x14ac:dyDescent="0.35">
      <c r="A19" s="56" t="s">
        <v>75</v>
      </c>
    </row>
    <row r="20" spans="1:1" x14ac:dyDescent="0.35">
      <c r="A20" s="56"/>
    </row>
    <row r="21" spans="1:1" x14ac:dyDescent="0.35">
      <c r="A21" s="56" t="s">
        <v>76</v>
      </c>
    </row>
    <row r="22" spans="1:1" x14ac:dyDescent="0.35">
      <c r="A22" s="56"/>
    </row>
    <row r="23" spans="1:1" x14ac:dyDescent="0.35">
      <c r="A23" s="55" t="s">
        <v>77</v>
      </c>
    </row>
    <row r="24" spans="1:1" x14ac:dyDescent="0.35">
      <c r="A24" s="56"/>
    </row>
    <row r="25" spans="1:1" x14ac:dyDescent="0.35">
      <c r="A25" s="55" t="s">
        <v>78</v>
      </c>
    </row>
    <row r="26" spans="1:1" x14ac:dyDescent="0.35">
      <c r="A26" s="56"/>
    </row>
    <row r="27" spans="1:1" x14ac:dyDescent="0.35">
      <c r="A27" s="55" t="s">
        <v>79</v>
      </c>
    </row>
    <row r="28" spans="1:1" x14ac:dyDescent="0.35">
      <c r="A28" s="56"/>
    </row>
    <row r="29" spans="1:1" x14ac:dyDescent="0.35">
      <c r="A29" s="55" t="s">
        <v>80</v>
      </c>
    </row>
    <row r="30" spans="1:1" x14ac:dyDescent="0.35">
      <c r="A30" s="56"/>
    </row>
    <row r="31" spans="1:1" x14ac:dyDescent="0.35">
      <c r="A31" s="55" t="s">
        <v>81</v>
      </c>
    </row>
    <row r="32" spans="1:1" x14ac:dyDescent="0.35">
      <c r="A32" s="56"/>
    </row>
    <row r="33" spans="1:1" x14ac:dyDescent="0.35">
      <c r="A33" s="55" t="s">
        <v>82</v>
      </c>
    </row>
    <row r="34" spans="1:1" x14ac:dyDescent="0.35">
      <c r="A34" s="56"/>
    </row>
    <row r="35" spans="1:1" x14ac:dyDescent="0.35">
      <c r="A35" s="56" t="s">
        <v>83</v>
      </c>
    </row>
    <row r="36" spans="1:1" x14ac:dyDescent="0.35">
      <c r="A36" s="56"/>
    </row>
    <row r="37" spans="1:1" x14ac:dyDescent="0.35">
      <c r="A37" s="56" t="s">
        <v>84</v>
      </c>
    </row>
    <row r="38" spans="1:1" x14ac:dyDescent="0.35">
      <c r="A38" s="56"/>
    </row>
    <row r="39" spans="1:1" x14ac:dyDescent="0.35">
      <c r="A39" s="56" t="s">
        <v>85</v>
      </c>
    </row>
    <row r="40" spans="1:1" x14ac:dyDescent="0.35">
      <c r="A40" s="56"/>
    </row>
    <row r="41" spans="1:1" x14ac:dyDescent="0.35">
      <c r="A41" s="56" t="s">
        <v>86</v>
      </c>
    </row>
    <row r="42" spans="1:1" x14ac:dyDescent="0.35">
      <c r="A42" s="56"/>
    </row>
    <row r="43" spans="1:1" ht="16.399999999999999" customHeight="1" x14ac:dyDescent="0.35">
      <c r="A43" s="56" t="s">
        <v>87</v>
      </c>
    </row>
    <row r="44" spans="1:1" x14ac:dyDescent="0.35">
      <c r="A44" s="56"/>
    </row>
    <row r="45" spans="1:1" x14ac:dyDescent="0.35">
      <c r="A45" s="56" t="s">
        <v>88</v>
      </c>
    </row>
    <row r="46" spans="1:1" x14ac:dyDescent="0.35">
      <c r="A46" s="56"/>
    </row>
    <row r="47" spans="1:1" ht="29" x14ac:dyDescent="0.35">
      <c r="A47" s="56" t="s">
        <v>89</v>
      </c>
    </row>
    <row r="48" spans="1:1" x14ac:dyDescent="0.35">
      <c r="A48" s="56"/>
    </row>
    <row r="49" spans="1:1" x14ac:dyDescent="0.35">
      <c r="A49" s="56" t="s">
        <v>90</v>
      </c>
    </row>
    <row r="50" spans="1:1" x14ac:dyDescent="0.35">
      <c r="A50" s="64" t="s">
        <v>43</v>
      </c>
    </row>
    <row r="51" spans="1:1" x14ac:dyDescent="0.35">
      <c r="A51" s="65" t="s">
        <v>91</v>
      </c>
    </row>
    <row r="52" spans="1:1" x14ac:dyDescent="0.35">
      <c r="A52" s="56" t="s">
        <v>144</v>
      </c>
    </row>
    <row r="53" spans="1:1" ht="29" x14ac:dyDescent="0.35">
      <c r="A53" s="56" t="s">
        <v>44</v>
      </c>
    </row>
    <row r="54" spans="1:1" x14ac:dyDescent="0.35">
      <c r="A54" s="56"/>
    </row>
    <row r="55" spans="1:1" x14ac:dyDescent="0.35">
      <c r="A55" s="64" t="s">
        <v>45</v>
      </c>
    </row>
    <row r="56" spans="1:1" x14ac:dyDescent="0.35">
      <c r="A56" s="65" t="s">
        <v>102</v>
      </c>
    </row>
    <row r="57" spans="1:1" x14ac:dyDescent="0.35">
      <c r="A57" s="56" t="s">
        <v>144</v>
      </c>
    </row>
    <row r="58" spans="1:1" ht="58" x14ac:dyDescent="0.35">
      <c r="A58" s="56" t="s">
        <v>98</v>
      </c>
    </row>
    <row r="59" spans="1:1" x14ac:dyDescent="0.35">
      <c r="A59" s="56"/>
    </row>
    <row r="60" spans="1:1" x14ac:dyDescent="0.35">
      <c r="A60" s="60" t="s">
        <v>92</v>
      </c>
    </row>
    <row r="61" spans="1:1" x14ac:dyDescent="0.35">
      <c r="A61" s="56" t="s">
        <v>144</v>
      </c>
    </row>
    <row r="62" spans="1:1" ht="43.5" x14ac:dyDescent="0.35">
      <c r="A62" s="56" t="s">
        <v>99</v>
      </c>
    </row>
    <row r="63" spans="1:1" x14ac:dyDescent="0.35">
      <c r="A63" s="56"/>
    </row>
    <row r="64" spans="1:1" x14ac:dyDescent="0.35">
      <c r="A64" s="60" t="s">
        <v>100</v>
      </c>
    </row>
    <row r="65" spans="1:1" x14ac:dyDescent="0.35">
      <c r="A65" s="56" t="s">
        <v>144</v>
      </c>
    </row>
    <row r="66" spans="1:1" ht="29" x14ac:dyDescent="0.35">
      <c r="A66" s="56" t="s">
        <v>44</v>
      </c>
    </row>
    <row r="67" spans="1:1" x14ac:dyDescent="0.35">
      <c r="A67" s="56"/>
    </row>
    <row r="68" spans="1:1" x14ac:dyDescent="0.35">
      <c r="A68" s="64" t="s">
        <v>46</v>
      </c>
    </row>
    <row r="69" spans="1:1" x14ac:dyDescent="0.35">
      <c r="A69" s="60" t="s">
        <v>101</v>
      </c>
    </row>
    <row r="70" spans="1:1" ht="43.5" x14ac:dyDescent="0.35">
      <c r="A70" s="56" t="s">
        <v>145</v>
      </c>
    </row>
    <row r="71" spans="1:1" x14ac:dyDescent="0.35">
      <c r="A71" s="56"/>
    </row>
    <row r="72" spans="1:1" x14ac:dyDescent="0.35">
      <c r="A72" s="61" t="s">
        <v>47</v>
      </c>
    </row>
    <row r="73" spans="1:1" x14ac:dyDescent="0.35">
      <c r="A73" s="56"/>
    </row>
    <row r="74" spans="1:1" ht="29" x14ac:dyDescent="0.35">
      <c r="A74" s="56" t="s">
        <v>93</v>
      </c>
    </row>
    <row r="75" spans="1:1" x14ac:dyDescent="0.35">
      <c r="A75" s="56"/>
    </row>
    <row r="76" spans="1:1" x14ac:dyDescent="0.35">
      <c r="A76" s="56" t="s">
        <v>94</v>
      </c>
    </row>
    <row r="77" spans="1:1" x14ac:dyDescent="0.35">
      <c r="A77" s="56"/>
    </row>
    <row r="78" spans="1:1" x14ac:dyDescent="0.35">
      <c r="A78" s="56" t="s">
        <v>95</v>
      </c>
    </row>
    <row r="79" spans="1:1" x14ac:dyDescent="0.35">
      <c r="A79" s="56"/>
    </row>
    <row r="80" spans="1:1" ht="29" x14ac:dyDescent="0.35">
      <c r="A80" s="56" t="s">
        <v>96</v>
      </c>
    </row>
    <row r="81" spans="1:1" x14ac:dyDescent="0.35">
      <c r="A81" s="56"/>
    </row>
    <row r="82" spans="1:1" x14ac:dyDescent="0.35">
      <c r="A82" s="56" t="s">
        <v>97</v>
      </c>
    </row>
    <row r="83" spans="1:1" x14ac:dyDescent="0.35">
      <c r="A83" s="56"/>
    </row>
    <row r="84" spans="1:1" x14ac:dyDescent="0.35">
      <c r="A84" s="55" t="s">
        <v>53</v>
      </c>
    </row>
    <row r="85" spans="1:1" ht="58" x14ac:dyDescent="0.35">
      <c r="A85" s="56" t="s">
        <v>54</v>
      </c>
    </row>
    <row r="86" spans="1:1" x14ac:dyDescent="0.35">
      <c r="A86" s="56" t="s">
        <v>56</v>
      </c>
    </row>
    <row r="87" spans="1:1" x14ac:dyDescent="0.35">
      <c r="A87" s="56" t="s">
        <v>57</v>
      </c>
    </row>
    <row r="88" spans="1:1" x14ac:dyDescent="0.35">
      <c r="A88" s="56" t="s">
        <v>58</v>
      </c>
    </row>
    <row r="89" spans="1:1" x14ac:dyDescent="0.35">
      <c r="A89" s="56" t="s">
        <v>59</v>
      </c>
    </row>
    <row r="90" spans="1:1" x14ac:dyDescent="0.35">
      <c r="A90" s="56" t="s">
        <v>60</v>
      </c>
    </row>
    <row r="91" spans="1:1" x14ac:dyDescent="0.35">
      <c r="A91" s="56" t="s">
        <v>139</v>
      </c>
    </row>
    <row r="92" spans="1:1" x14ac:dyDescent="0.35">
      <c r="A92" s="56"/>
    </row>
    <row r="93" spans="1:1" x14ac:dyDescent="0.35">
      <c r="A93" s="63" t="s">
        <v>73</v>
      </c>
    </row>
    <row r="94" spans="1:1" x14ac:dyDescent="0.35">
      <c r="A94" s="56"/>
    </row>
    <row r="95" spans="1:1" ht="29" x14ac:dyDescent="0.35">
      <c r="A95" s="57" t="s">
        <v>103</v>
      </c>
    </row>
    <row r="96" spans="1:1" x14ac:dyDescent="0.35">
      <c r="A96" s="58"/>
    </row>
    <row r="105" ht="31" customHeight="1" x14ac:dyDescent="0.35"/>
  </sheetData>
  <mergeCells count="1">
    <mergeCell ref="A1:A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08BA1-3A68-4320-87A5-86A973BE9D57}">
  <sheetPr codeName="Hoja2"/>
  <dimension ref="A1:AB36"/>
  <sheetViews>
    <sheetView zoomScale="80" zoomScaleNormal="80" workbookViewId="0">
      <selection sqref="A1:K2"/>
    </sheetView>
  </sheetViews>
  <sheetFormatPr baseColWidth="10" defaultColWidth="10.81640625" defaultRowHeight="14.5" x14ac:dyDescent="0.35"/>
  <cols>
    <col min="1" max="1" width="26.81640625" customWidth="1"/>
    <col min="2" max="16" width="19.453125" customWidth="1"/>
    <col min="17" max="17" width="19.453125" style="5" customWidth="1"/>
    <col min="18" max="28" width="19.453125" customWidth="1"/>
  </cols>
  <sheetData>
    <row r="1" spans="1:28" ht="15" customHeight="1" x14ac:dyDescent="0.35">
      <c r="A1" s="68"/>
      <c r="B1" s="68"/>
      <c r="C1" s="68"/>
      <c r="D1" s="68"/>
      <c r="E1" s="68"/>
      <c r="F1" s="68"/>
      <c r="G1" s="68"/>
      <c r="H1" s="68"/>
      <c r="I1" s="68"/>
      <c r="J1" s="68"/>
      <c r="K1" s="68"/>
    </row>
    <row r="2" spans="1:28" ht="59.9" customHeight="1" x14ac:dyDescent="0.35">
      <c r="A2" s="68"/>
      <c r="B2" s="68"/>
      <c r="C2" s="68"/>
      <c r="D2" s="68"/>
      <c r="E2" s="68"/>
      <c r="F2" s="68"/>
      <c r="G2" s="68"/>
      <c r="H2" s="68"/>
      <c r="I2" s="68"/>
      <c r="J2" s="68"/>
      <c r="K2" s="68"/>
    </row>
    <row r="3" spans="1:28" ht="27" customHeight="1" x14ac:dyDescent="0.35"/>
    <row r="4" spans="1:28" ht="27" customHeight="1" x14ac:dyDescent="0.35">
      <c r="A4" s="69" t="s">
        <v>24</v>
      </c>
      <c r="B4" s="69"/>
      <c r="C4" s="69"/>
      <c r="D4" s="69"/>
      <c r="E4" s="69"/>
      <c r="F4" s="69"/>
    </row>
    <row r="5" spans="1:28" ht="15" thickBot="1" x14ac:dyDescent="0.4"/>
    <row r="6" spans="1:28" ht="15" thickBot="1" x14ac:dyDescent="0.4">
      <c r="A6" s="8" t="s">
        <v>11</v>
      </c>
      <c r="B6" s="18"/>
      <c r="Q6"/>
    </row>
    <row r="7" spans="1:28" ht="15" thickBot="1" x14ac:dyDescent="0.4">
      <c r="A7" s="8" t="s">
        <v>10</v>
      </c>
      <c r="B7" s="18"/>
      <c r="M7" s="15" t="s">
        <v>65</v>
      </c>
      <c r="N7" s="43"/>
      <c r="O7" s="43"/>
      <c r="P7" s="16"/>
      <c r="Q7" s="53" t="str">
        <f>IFERROR(VLOOKUP($B$9,BBDD_PII!A2:C32,2,0),"")</f>
        <v/>
      </c>
    </row>
    <row r="8" spans="1:28" ht="15" thickBot="1" x14ac:dyDescent="0.4">
      <c r="A8" s="8" t="s">
        <v>1</v>
      </c>
      <c r="B8" s="18"/>
      <c r="M8" s="15" t="s">
        <v>52</v>
      </c>
      <c r="N8" s="43"/>
      <c r="O8" s="43"/>
      <c r="P8" s="16"/>
      <c r="Q8" s="53" t="str">
        <f>IFERROR(VLOOKUP($B$9,BBDD_PII!A2:C32,3,0),"")</f>
        <v/>
      </c>
    </row>
    <row r="9" spans="1:28" ht="15" thickBot="1" x14ac:dyDescent="0.4">
      <c r="A9" s="8" t="s">
        <v>9</v>
      </c>
      <c r="B9" s="18"/>
      <c r="M9" s="15" t="s">
        <v>40</v>
      </c>
      <c r="N9" s="43"/>
      <c r="O9" s="43"/>
      <c r="P9" s="16"/>
      <c r="Q9" s="17">
        <f>IFERROR(ROUND(Q8/Q7,6),0)</f>
        <v>0</v>
      </c>
    </row>
    <row r="11" spans="1:28" x14ac:dyDescent="0.35">
      <c r="E11" s="3"/>
      <c r="F11" s="3"/>
    </row>
    <row r="12" spans="1:28" ht="15" thickBot="1" x14ac:dyDescent="0.4"/>
    <row r="13" spans="1:28" s="2" customFormat="1" ht="87.5" thickBot="1" x14ac:dyDescent="0.4">
      <c r="A13" s="1" t="s">
        <v>17</v>
      </c>
      <c r="B13" s="1" t="s">
        <v>18</v>
      </c>
      <c r="C13" s="1" t="s">
        <v>0</v>
      </c>
      <c r="D13" s="1" t="s">
        <v>23</v>
      </c>
      <c r="E13" s="1" t="s">
        <v>6</v>
      </c>
      <c r="F13" s="1" t="s">
        <v>21</v>
      </c>
      <c r="G13" s="1" t="s">
        <v>3</v>
      </c>
      <c r="H13" s="1" t="s">
        <v>4</v>
      </c>
      <c r="I13" s="1" t="s">
        <v>19</v>
      </c>
      <c r="J13" s="1" t="s">
        <v>12</v>
      </c>
      <c r="K13" s="1" t="s">
        <v>13</v>
      </c>
      <c r="L13" s="1" t="s">
        <v>49</v>
      </c>
      <c r="M13" s="1" t="s">
        <v>14</v>
      </c>
      <c r="N13" s="4" t="s">
        <v>15</v>
      </c>
      <c r="O13" s="1" t="s">
        <v>51</v>
      </c>
      <c r="P13" s="1" t="s">
        <v>48</v>
      </c>
      <c r="Q13" s="6" t="s">
        <v>40</v>
      </c>
      <c r="R13" s="4" t="s">
        <v>50</v>
      </c>
      <c r="S13" s="1" t="s">
        <v>7</v>
      </c>
      <c r="T13" s="1" t="s">
        <v>62</v>
      </c>
      <c r="U13" s="1" t="s">
        <v>67</v>
      </c>
      <c r="V13" s="1" t="s">
        <v>64</v>
      </c>
      <c r="W13" s="1" t="s">
        <v>66</v>
      </c>
      <c r="X13" s="1" t="s">
        <v>63</v>
      </c>
      <c r="Y13" s="1" t="s">
        <v>68</v>
      </c>
      <c r="Z13" s="1" t="s">
        <v>55</v>
      </c>
      <c r="AA13" s="1" t="s">
        <v>5</v>
      </c>
      <c r="AB13" s="1" t="s">
        <v>8</v>
      </c>
    </row>
    <row r="14" spans="1:28" x14ac:dyDescent="0.35">
      <c r="A14" s="20"/>
      <c r="B14" s="21"/>
      <c r="C14" s="21"/>
      <c r="D14" s="22"/>
      <c r="E14" s="21"/>
      <c r="F14" s="21"/>
      <c r="G14" s="21"/>
      <c r="H14" s="21"/>
      <c r="I14" s="21"/>
      <c r="J14" s="21"/>
      <c r="K14" s="21"/>
      <c r="L14" s="21"/>
      <c r="M14" s="21"/>
      <c r="N14" s="24"/>
      <c r="O14" s="24"/>
      <c r="P14" s="25"/>
      <c r="Q14" s="26">
        <f>+$Q$9</f>
        <v>0</v>
      </c>
      <c r="R14" s="25">
        <f>ROUND(P14*Q14,2)</f>
        <v>0</v>
      </c>
      <c r="S14" s="21"/>
      <c r="T14" s="21"/>
      <c r="U14" s="21"/>
      <c r="V14" s="21"/>
      <c r="W14" s="21"/>
      <c r="X14" s="21"/>
      <c r="Y14" s="21"/>
      <c r="Z14" s="23"/>
      <c r="AA14" s="21"/>
      <c r="AB14" s="21"/>
    </row>
    <row r="15" spans="1:28" x14ac:dyDescent="0.35">
      <c r="A15" s="27"/>
      <c r="B15" s="19"/>
      <c r="C15" s="19"/>
      <c r="D15" s="28"/>
      <c r="E15" s="19"/>
      <c r="F15" s="19"/>
      <c r="G15" s="19"/>
      <c r="H15" s="19"/>
      <c r="I15" s="19"/>
      <c r="J15" s="19"/>
      <c r="K15" s="19"/>
      <c r="L15" s="19"/>
      <c r="M15" s="19"/>
      <c r="N15" s="29"/>
      <c r="O15" s="29"/>
      <c r="P15" s="30"/>
      <c r="Q15" s="31">
        <f t="shared" ref="Q15:Q36" si="0">+$Q$9</f>
        <v>0</v>
      </c>
      <c r="R15" s="25">
        <f t="shared" ref="R15:R36" si="1">ROUND(P15*Q15,2)</f>
        <v>0</v>
      </c>
      <c r="S15" s="19"/>
      <c r="T15" s="19"/>
      <c r="U15" s="19"/>
      <c r="V15" s="19"/>
      <c r="W15" s="19"/>
      <c r="X15" s="19"/>
      <c r="Y15" s="19"/>
      <c r="Z15" s="19"/>
      <c r="AA15" s="19"/>
      <c r="AB15" s="19"/>
    </row>
    <row r="16" spans="1:28" x14ac:dyDescent="0.35">
      <c r="A16" s="27"/>
      <c r="B16" s="19"/>
      <c r="C16" s="19"/>
      <c r="D16" s="28"/>
      <c r="E16" s="19"/>
      <c r="F16" s="19"/>
      <c r="G16" s="19"/>
      <c r="H16" s="19"/>
      <c r="I16" s="19"/>
      <c r="J16" s="19"/>
      <c r="K16" s="19"/>
      <c r="L16" s="19"/>
      <c r="M16" s="19"/>
      <c r="N16" s="29"/>
      <c r="O16" s="29"/>
      <c r="P16" s="30"/>
      <c r="Q16" s="31">
        <f t="shared" si="0"/>
        <v>0</v>
      </c>
      <c r="R16" s="25">
        <f t="shared" si="1"/>
        <v>0</v>
      </c>
      <c r="S16" s="19"/>
      <c r="T16" s="19"/>
      <c r="U16" s="19"/>
      <c r="V16" s="19"/>
      <c r="W16" s="19"/>
      <c r="X16" s="19"/>
      <c r="Y16" s="19"/>
      <c r="Z16" s="19"/>
      <c r="AA16" s="19"/>
      <c r="AB16" s="19"/>
    </row>
    <row r="17" spans="1:28" x14ac:dyDescent="0.35">
      <c r="A17" s="27"/>
      <c r="B17" s="19"/>
      <c r="C17" s="19"/>
      <c r="D17" s="28"/>
      <c r="E17" s="19"/>
      <c r="F17" s="19"/>
      <c r="G17" s="19"/>
      <c r="H17" s="19"/>
      <c r="I17" s="19"/>
      <c r="J17" s="19"/>
      <c r="K17" s="19"/>
      <c r="L17" s="19"/>
      <c r="M17" s="19"/>
      <c r="N17" s="29"/>
      <c r="O17" s="29"/>
      <c r="P17" s="30"/>
      <c r="Q17" s="31">
        <f t="shared" si="0"/>
        <v>0</v>
      </c>
      <c r="R17" s="25">
        <f t="shared" si="1"/>
        <v>0</v>
      </c>
      <c r="S17" s="19"/>
      <c r="T17" s="19"/>
      <c r="U17" s="19"/>
      <c r="V17" s="19"/>
      <c r="W17" s="19"/>
      <c r="X17" s="19"/>
      <c r="Y17" s="19"/>
      <c r="Z17" s="19"/>
      <c r="AA17" s="19"/>
      <c r="AB17" s="19"/>
    </row>
    <row r="18" spans="1:28" x14ac:dyDescent="0.35">
      <c r="A18" s="27"/>
      <c r="B18" s="19"/>
      <c r="C18" s="19"/>
      <c r="D18" s="28"/>
      <c r="E18" s="19"/>
      <c r="F18" s="19"/>
      <c r="G18" s="19"/>
      <c r="H18" s="19"/>
      <c r="I18" s="19"/>
      <c r="J18" s="19"/>
      <c r="K18" s="19"/>
      <c r="L18" s="19"/>
      <c r="M18" s="19"/>
      <c r="N18" s="29"/>
      <c r="O18" s="29"/>
      <c r="P18" s="30"/>
      <c r="Q18" s="31">
        <f t="shared" si="0"/>
        <v>0</v>
      </c>
      <c r="R18" s="30">
        <f t="shared" si="1"/>
        <v>0</v>
      </c>
      <c r="S18" s="19"/>
      <c r="T18" s="19"/>
      <c r="U18" s="19"/>
      <c r="V18" s="19"/>
      <c r="W18" s="19"/>
      <c r="X18" s="19"/>
      <c r="Y18" s="19"/>
      <c r="Z18" s="19"/>
      <c r="AA18" s="19"/>
      <c r="AB18" s="19"/>
    </row>
    <row r="19" spans="1:28" x14ac:dyDescent="0.35">
      <c r="A19" s="27"/>
      <c r="B19" s="19"/>
      <c r="C19" s="19"/>
      <c r="D19" s="28"/>
      <c r="E19" s="19"/>
      <c r="F19" s="19"/>
      <c r="G19" s="19"/>
      <c r="H19" s="19"/>
      <c r="I19" s="19"/>
      <c r="J19" s="19"/>
      <c r="K19" s="19"/>
      <c r="L19" s="19"/>
      <c r="M19" s="19"/>
      <c r="N19" s="29"/>
      <c r="O19" s="29"/>
      <c r="P19" s="30"/>
      <c r="Q19" s="31">
        <f t="shared" si="0"/>
        <v>0</v>
      </c>
      <c r="R19" s="30">
        <f t="shared" si="1"/>
        <v>0</v>
      </c>
      <c r="S19" s="19"/>
      <c r="T19" s="19"/>
      <c r="U19" s="19"/>
      <c r="V19" s="19"/>
      <c r="W19" s="19"/>
      <c r="X19" s="19"/>
      <c r="Y19" s="19"/>
      <c r="Z19" s="19"/>
      <c r="AA19" s="19"/>
      <c r="AB19" s="19"/>
    </row>
    <row r="20" spans="1:28" x14ac:dyDescent="0.35">
      <c r="A20" s="27"/>
      <c r="B20" s="19"/>
      <c r="C20" s="19"/>
      <c r="D20" s="28"/>
      <c r="E20" s="19"/>
      <c r="F20" s="19"/>
      <c r="G20" s="19"/>
      <c r="H20" s="19"/>
      <c r="I20" s="19"/>
      <c r="J20" s="19"/>
      <c r="K20" s="19"/>
      <c r="L20" s="19"/>
      <c r="M20" s="19"/>
      <c r="N20" s="29"/>
      <c r="O20" s="29"/>
      <c r="P20" s="30"/>
      <c r="Q20" s="31">
        <f t="shared" si="0"/>
        <v>0</v>
      </c>
      <c r="R20" s="30">
        <f t="shared" si="1"/>
        <v>0</v>
      </c>
      <c r="S20" s="19"/>
      <c r="T20" s="19"/>
      <c r="U20" s="19"/>
      <c r="V20" s="19"/>
      <c r="W20" s="19"/>
      <c r="X20" s="19"/>
      <c r="Y20" s="19"/>
      <c r="Z20" s="19"/>
      <c r="AA20" s="19"/>
      <c r="AB20" s="19"/>
    </row>
    <row r="21" spans="1:28" x14ac:dyDescent="0.35">
      <c r="A21" s="27"/>
      <c r="B21" s="19"/>
      <c r="C21" s="19"/>
      <c r="D21" s="28"/>
      <c r="E21" s="19"/>
      <c r="F21" s="19"/>
      <c r="G21" s="19"/>
      <c r="H21" s="19"/>
      <c r="I21" s="19"/>
      <c r="J21" s="19"/>
      <c r="K21" s="19"/>
      <c r="L21" s="19"/>
      <c r="M21" s="19"/>
      <c r="N21" s="29"/>
      <c r="O21" s="29"/>
      <c r="P21" s="30"/>
      <c r="Q21" s="31">
        <f t="shared" si="0"/>
        <v>0</v>
      </c>
      <c r="R21" s="30">
        <f t="shared" si="1"/>
        <v>0</v>
      </c>
      <c r="S21" s="19"/>
      <c r="T21" s="19"/>
      <c r="U21" s="19"/>
      <c r="V21" s="19"/>
      <c r="W21" s="19"/>
      <c r="X21" s="19"/>
      <c r="Y21" s="19"/>
      <c r="Z21" s="19"/>
      <c r="AA21" s="19"/>
      <c r="AB21" s="19"/>
    </row>
    <row r="22" spans="1:28" x14ac:dyDescent="0.35">
      <c r="A22" s="27"/>
      <c r="B22" s="19"/>
      <c r="C22" s="19"/>
      <c r="D22" s="28"/>
      <c r="E22" s="19"/>
      <c r="F22" s="19"/>
      <c r="G22" s="19"/>
      <c r="H22" s="19"/>
      <c r="I22" s="19"/>
      <c r="J22" s="19"/>
      <c r="K22" s="19"/>
      <c r="L22" s="19"/>
      <c r="M22" s="19"/>
      <c r="N22" s="29"/>
      <c r="O22" s="29"/>
      <c r="P22" s="30"/>
      <c r="Q22" s="31">
        <f t="shared" si="0"/>
        <v>0</v>
      </c>
      <c r="R22" s="30">
        <f t="shared" si="1"/>
        <v>0</v>
      </c>
      <c r="S22" s="19"/>
      <c r="T22" s="19"/>
      <c r="U22" s="19"/>
      <c r="V22" s="19"/>
      <c r="W22" s="19"/>
      <c r="X22" s="19"/>
      <c r="Y22" s="19"/>
      <c r="Z22" s="19"/>
      <c r="AA22" s="19"/>
      <c r="AB22" s="19"/>
    </row>
    <row r="23" spans="1:28" x14ac:dyDescent="0.35">
      <c r="A23" s="27"/>
      <c r="B23" s="19"/>
      <c r="C23" s="19"/>
      <c r="D23" s="28"/>
      <c r="E23" s="19"/>
      <c r="F23" s="19"/>
      <c r="G23" s="19"/>
      <c r="H23" s="19"/>
      <c r="I23" s="19"/>
      <c r="J23" s="19"/>
      <c r="K23" s="19"/>
      <c r="L23" s="19"/>
      <c r="M23" s="19"/>
      <c r="N23" s="29"/>
      <c r="O23" s="29"/>
      <c r="P23" s="30"/>
      <c r="Q23" s="31">
        <f t="shared" si="0"/>
        <v>0</v>
      </c>
      <c r="R23" s="30">
        <f t="shared" si="1"/>
        <v>0</v>
      </c>
      <c r="S23" s="19"/>
      <c r="T23" s="19"/>
      <c r="U23" s="19"/>
      <c r="V23" s="19"/>
      <c r="W23" s="19"/>
      <c r="X23" s="19"/>
      <c r="Y23" s="19"/>
      <c r="Z23" s="19"/>
      <c r="AA23" s="19"/>
      <c r="AB23" s="19"/>
    </row>
    <row r="24" spans="1:28" x14ac:dyDescent="0.35">
      <c r="A24" s="27"/>
      <c r="B24" s="19"/>
      <c r="C24" s="19"/>
      <c r="D24" s="28"/>
      <c r="E24" s="19"/>
      <c r="F24" s="19"/>
      <c r="G24" s="19"/>
      <c r="H24" s="19"/>
      <c r="I24" s="19"/>
      <c r="J24" s="19"/>
      <c r="K24" s="19"/>
      <c r="L24" s="19"/>
      <c r="M24" s="19"/>
      <c r="N24" s="29"/>
      <c r="O24" s="29"/>
      <c r="P24" s="30"/>
      <c r="Q24" s="31">
        <f t="shared" si="0"/>
        <v>0</v>
      </c>
      <c r="R24" s="30">
        <f t="shared" si="1"/>
        <v>0</v>
      </c>
      <c r="S24" s="19"/>
      <c r="T24" s="19"/>
      <c r="U24" s="19"/>
      <c r="V24" s="19"/>
      <c r="W24" s="19"/>
      <c r="X24" s="19"/>
      <c r="Y24" s="19"/>
      <c r="Z24" s="19"/>
      <c r="AA24" s="19"/>
      <c r="AB24" s="19"/>
    </row>
    <row r="25" spans="1:28" x14ac:dyDescent="0.35">
      <c r="A25" s="27"/>
      <c r="B25" s="19"/>
      <c r="C25" s="19"/>
      <c r="D25" s="28"/>
      <c r="E25" s="19"/>
      <c r="F25" s="19"/>
      <c r="G25" s="19"/>
      <c r="H25" s="19"/>
      <c r="I25" s="19"/>
      <c r="J25" s="19"/>
      <c r="K25" s="19"/>
      <c r="L25" s="19"/>
      <c r="M25" s="19"/>
      <c r="N25" s="29"/>
      <c r="O25" s="29"/>
      <c r="P25" s="30"/>
      <c r="Q25" s="31">
        <f t="shared" si="0"/>
        <v>0</v>
      </c>
      <c r="R25" s="30">
        <f t="shared" si="1"/>
        <v>0</v>
      </c>
      <c r="S25" s="19"/>
      <c r="T25" s="19"/>
      <c r="U25" s="19"/>
      <c r="V25" s="19"/>
      <c r="W25" s="19"/>
      <c r="X25" s="19"/>
      <c r="Y25" s="19"/>
      <c r="Z25" s="19"/>
      <c r="AA25" s="19"/>
      <c r="AB25" s="19"/>
    </row>
    <row r="26" spans="1:28" x14ac:dyDescent="0.35">
      <c r="A26" s="27"/>
      <c r="B26" s="19"/>
      <c r="C26" s="19"/>
      <c r="D26" s="28"/>
      <c r="E26" s="19"/>
      <c r="F26" s="19"/>
      <c r="G26" s="19"/>
      <c r="H26" s="19"/>
      <c r="I26" s="19"/>
      <c r="J26" s="19"/>
      <c r="K26" s="19"/>
      <c r="L26" s="19"/>
      <c r="M26" s="19"/>
      <c r="N26" s="29"/>
      <c r="O26" s="29"/>
      <c r="P26" s="30"/>
      <c r="Q26" s="31">
        <f t="shared" si="0"/>
        <v>0</v>
      </c>
      <c r="R26" s="30">
        <f t="shared" si="1"/>
        <v>0</v>
      </c>
      <c r="S26" s="19"/>
      <c r="T26" s="19"/>
      <c r="U26" s="19"/>
      <c r="V26" s="19"/>
      <c r="W26" s="19"/>
      <c r="X26" s="19"/>
      <c r="Y26" s="19"/>
      <c r="Z26" s="19"/>
      <c r="AA26" s="19"/>
      <c r="AB26" s="19"/>
    </row>
    <row r="27" spans="1:28" x14ac:dyDescent="0.35">
      <c r="A27" s="27"/>
      <c r="B27" s="19"/>
      <c r="C27" s="19"/>
      <c r="D27" s="28"/>
      <c r="E27" s="19"/>
      <c r="F27" s="19"/>
      <c r="G27" s="19"/>
      <c r="H27" s="19"/>
      <c r="I27" s="19"/>
      <c r="J27" s="19"/>
      <c r="K27" s="19"/>
      <c r="L27" s="19"/>
      <c r="M27" s="19"/>
      <c r="N27" s="29"/>
      <c r="O27" s="29"/>
      <c r="P27" s="30"/>
      <c r="Q27" s="31">
        <f t="shared" si="0"/>
        <v>0</v>
      </c>
      <c r="R27" s="30">
        <f t="shared" si="1"/>
        <v>0</v>
      </c>
      <c r="S27" s="19"/>
      <c r="T27" s="19"/>
      <c r="U27" s="19"/>
      <c r="V27" s="19"/>
      <c r="W27" s="19"/>
      <c r="X27" s="19"/>
      <c r="Y27" s="19"/>
      <c r="Z27" s="19"/>
      <c r="AA27" s="19"/>
      <c r="AB27" s="19"/>
    </row>
    <row r="28" spans="1:28" x14ac:dyDescent="0.35">
      <c r="A28" s="32"/>
      <c r="B28" s="19"/>
      <c r="C28" s="19"/>
      <c r="D28" s="28"/>
      <c r="E28" s="19"/>
      <c r="F28" s="19"/>
      <c r="G28" s="19"/>
      <c r="H28" s="19"/>
      <c r="I28" s="19"/>
      <c r="J28" s="19"/>
      <c r="K28" s="19"/>
      <c r="L28" s="19"/>
      <c r="M28" s="19"/>
      <c r="N28" s="29"/>
      <c r="O28" s="29"/>
      <c r="P28" s="30"/>
      <c r="Q28" s="31">
        <f t="shared" si="0"/>
        <v>0</v>
      </c>
      <c r="R28" s="30">
        <f t="shared" si="1"/>
        <v>0</v>
      </c>
      <c r="S28" s="19"/>
      <c r="T28" s="19"/>
      <c r="U28" s="19"/>
      <c r="V28" s="19"/>
      <c r="W28" s="19"/>
      <c r="X28" s="19"/>
      <c r="Y28" s="19"/>
      <c r="Z28" s="19"/>
      <c r="AA28" s="19"/>
      <c r="AB28" s="19"/>
    </row>
    <row r="29" spans="1:28" x14ac:dyDescent="0.35">
      <c r="A29" s="33"/>
      <c r="B29" s="19"/>
      <c r="C29" s="19"/>
      <c r="D29" s="28"/>
      <c r="E29" s="19"/>
      <c r="F29" s="19"/>
      <c r="G29" s="19"/>
      <c r="H29" s="19"/>
      <c r="I29" s="19"/>
      <c r="J29" s="19"/>
      <c r="K29" s="19"/>
      <c r="L29" s="19"/>
      <c r="M29" s="19"/>
      <c r="N29" s="29"/>
      <c r="O29" s="29"/>
      <c r="P29" s="30"/>
      <c r="Q29" s="31">
        <f t="shared" si="0"/>
        <v>0</v>
      </c>
      <c r="R29" s="30">
        <f t="shared" si="1"/>
        <v>0</v>
      </c>
      <c r="S29" s="19"/>
      <c r="T29" s="19"/>
      <c r="U29" s="19"/>
      <c r="V29" s="19"/>
      <c r="W29" s="19"/>
      <c r="X29" s="19"/>
      <c r="Y29" s="19"/>
      <c r="Z29" s="19"/>
      <c r="AA29" s="19"/>
      <c r="AB29" s="19"/>
    </row>
    <row r="30" spans="1:28" x14ac:dyDescent="0.35">
      <c r="A30" s="33"/>
      <c r="B30" s="19"/>
      <c r="C30" s="19"/>
      <c r="D30" s="28"/>
      <c r="E30" s="19"/>
      <c r="F30" s="19"/>
      <c r="G30" s="19"/>
      <c r="H30" s="19"/>
      <c r="I30" s="19"/>
      <c r="J30" s="19"/>
      <c r="K30" s="19"/>
      <c r="L30" s="19"/>
      <c r="M30" s="19"/>
      <c r="N30" s="29"/>
      <c r="O30" s="29"/>
      <c r="P30" s="30"/>
      <c r="Q30" s="31">
        <f t="shared" si="0"/>
        <v>0</v>
      </c>
      <c r="R30" s="30">
        <f t="shared" si="1"/>
        <v>0</v>
      </c>
      <c r="S30" s="19"/>
      <c r="T30" s="19"/>
      <c r="U30" s="19"/>
      <c r="V30" s="19"/>
      <c r="W30" s="19"/>
      <c r="X30" s="19"/>
      <c r="Y30" s="19"/>
      <c r="Z30" s="19"/>
      <c r="AA30" s="19"/>
      <c r="AB30" s="19"/>
    </row>
    <row r="31" spans="1:28" x14ac:dyDescent="0.35">
      <c r="A31" s="33"/>
      <c r="B31" s="19"/>
      <c r="C31" s="19"/>
      <c r="D31" s="28"/>
      <c r="E31" s="19"/>
      <c r="F31" s="19"/>
      <c r="G31" s="19"/>
      <c r="H31" s="19"/>
      <c r="I31" s="19"/>
      <c r="J31" s="19"/>
      <c r="K31" s="19"/>
      <c r="L31" s="19"/>
      <c r="M31" s="19"/>
      <c r="N31" s="29"/>
      <c r="O31" s="29"/>
      <c r="P31" s="30"/>
      <c r="Q31" s="31">
        <f t="shared" si="0"/>
        <v>0</v>
      </c>
      <c r="R31" s="30">
        <f t="shared" si="1"/>
        <v>0</v>
      </c>
      <c r="S31" s="19"/>
      <c r="T31" s="19"/>
      <c r="U31" s="19"/>
      <c r="V31" s="19"/>
      <c r="W31" s="19"/>
      <c r="X31" s="19"/>
      <c r="Y31" s="19"/>
      <c r="Z31" s="19"/>
      <c r="AA31" s="19"/>
      <c r="AB31" s="19"/>
    </row>
    <row r="32" spans="1:28" x14ac:dyDescent="0.35">
      <c r="A32" s="33"/>
      <c r="B32" s="19"/>
      <c r="C32" s="19"/>
      <c r="D32" s="28"/>
      <c r="E32" s="19"/>
      <c r="F32" s="19"/>
      <c r="G32" s="19"/>
      <c r="H32" s="19"/>
      <c r="I32" s="19"/>
      <c r="J32" s="19"/>
      <c r="K32" s="19"/>
      <c r="L32" s="19"/>
      <c r="M32" s="19"/>
      <c r="N32" s="29"/>
      <c r="O32" s="29"/>
      <c r="P32" s="30"/>
      <c r="Q32" s="31">
        <f t="shared" si="0"/>
        <v>0</v>
      </c>
      <c r="R32" s="30">
        <f t="shared" si="1"/>
        <v>0</v>
      </c>
      <c r="S32" s="19"/>
      <c r="T32" s="19"/>
      <c r="U32" s="19"/>
      <c r="V32" s="19"/>
      <c r="W32" s="19"/>
      <c r="X32" s="19"/>
      <c r="Y32" s="19"/>
      <c r="Z32" s="19"/>
      <c r="AA32" s="19"/>
      <c r="AB32" s="19"/>
    </row>
    <row r="33" spans="1:28" x14ac:dyDescent="0.35">
      <c r="A33" s="33"/>
      <c r="B33" s="19"/>
      <c r="C33" s="19"/>
      <c r="D33" s="28"/>
      <c r="E33" s="19"/>
      <c r="F33" s="19"/>
      <c r="G33" s="19"/>
      <c r="H33" s="19"/>
      <c r="I33" s="19"/>
      <c r="J33" s="19"/>
      <c r="K33" s="19"/>
      <c r="L33" s="19"/>
      <c r="M33" s="19"/>
      <c r="N33" s="29"/>
      <c r="O33" s="29"/>
      <c r="P33" s="30"/>
      <c r="Q33" s="31">
        <f t="shared" si="0"/>
        <v>0</v>
      </c>
      <c r="R33" s="30">
        <f t="shared" si="1"/>
        <v>0</v>
      </c>
      <c r="S33" s="19"/>
      <c r="T33" s="19"/>
      <c r="U33" s="19"/>
      <c r="V33" s="19"/>
      <c r="W33" s="19"/>
      <c r="X33" s="19"/>
      <c r="Y33" s="19"/>
      <c r="Z33" s="19"/>
      <c r="AA33" s="19"/>
      <c r="AB33" s="19"/>
    </row>
    <row r="34" spans="1:28" x14ac:dyDescent="0.35">
      <c r="A34" s="33"/>
      <c r="B34" s="19"/>
      <c r="C34" s="19"/>
      <c r="D34" s="28"/>
      <c r="E34" s="19"/>
      <c r="F34" s="19"/>
      <c r="G34" s="19"/>
      <c r="H34" s="19"/>
      <c r="I34" s="19"/>
      <c r="J34" s="19"/>
      <c r="K34" s="19"/>
      <c r="L34" s="19"/>
      <c r="M34" s="19"/>
      <c r="N34" s="29"/>
      <c r="O34" s="29"/>
      <c r="P34" s="30"/>
      <c r="Q34" s="31">
        <f t="shared" si="0"/>
        <v>0</v>
      </c>
      <c r="R34" s="30">
        <f t="shared" si="1"/>
        <v>0</v>
      </c>
      <c r="S34" s="19"/>
      <c r="T34" s="19"/>
      <c r="U34" s="19"/>
      <c r="V34" s="19"/>
      <c r="W34" s="19"/>
      <c r="X34" s="19"/>
      <c r="Y34" s="19"/>
      <c r="Z34" s="19"/>
      <c r="AA34" s="19"/>
      <c r="AB34" s="19"/>
    </row>
    <row r="35" spans="1:28" x14ac:dyDescent="0.35">
      <c r="A35" s="33"/>
      <c r="B35" s="19"/>
      <c r="C35" s="19"/>
      <c r="D35" s="28"/>
      <c r="E35" s="19"/>
      <c r="F35" s="19"/>
      <c r="G35" s="19"/>
      <c r="H35" s="19"/>
      <c r="I35" s="19"/>
      <c r="J35" s="19"/>
      <c r="K35" s="19"/>
      <c r="L35" s="19"/>
      <c r="M35" s="19"/>
      <c r="N35" s="29"/>
      <c r="O35" s="29"/>
      <c r="P35" s="30"/>
      <c r="Q35" s="31">
        <f t="shared" si="0"/>
        <v>0</v>
      </c>
      <c r="R35" s="30">
        <f t="shared" si="1"/>
        <v>0</v>
      </c>
      <c r="S35" s="19"/>
      <c r="T35" s="19"/>
      <c r="U35" s="19"/>
      <c r="V35" s="19"/>
      <c r="W35" s="19"/>
      <c r="X35" s="19"/>
      <c r="Y35" s="19"/>
      <c r="Z35" s="19"/>
      <c r="AA35" s="19"/>
      <c r="AB35" s="19"/>
    </row>
    <row r="36" spans="1:28" ht="15" thickBot="1" x14ac:dyDescent="0.4">
      <c r="A36" s="34"/>
      <c r="B36" s="35"/>
      <c r="C36" s="35"/>
      <c r="D36" s="35"/>
      <c r="E36" s="35"/>
      <c r="F36" s="35"/>
      <c r="G36" s="35"/>
      <c r="H36" s="35"/>
      <c r="I36" s="35"/>
      <c r="J36" s="35"/>
      <c r="K36" s="35"/>
      <c r="L36" s="35"/>
      <c r="M36" s="35"/>
      <c r="N36" s="36"/>
      <c r="O36" s="36"/>
      <c r="P36" s="37"/>
      <c r="Q36" s="38">
        <f t="shared" si="0"/>
        <v>0</v>
      </c>
      <c r="R36" s="37">
        <f t="shared" si="1"/>
        <v>0</v>
      </c>
      <c r="S36" s="35"/>
      <c r="T36" s="35"/>
      <c r="U36" s="35"/>
      <c r="V36" s="35"/>
      <c r="W36" s="35"/>
      <c r="X36" s="35"/>
      <c r="Y36" s="35"/>
      <c r="Z36" s="35"/>
      <c r="AA36" s="35"/>
      <c r="AB36" s="35"/>
    </row>
  </sheetData>
  <mergeCells count="2">
    <mergeCell ref="A1:K2"/>
    <mergeCell ref="A4:F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83B70A0-5568-4489-9234-17E94D602BC9}">
          <x14:formula1>
            <xm:f>BBDD_PII!$E$2:$E$9</xm:f>
          </x14:formula1>
          <xm:sqref>B14:B36</xm:sqref>
        </x14:dataValidation>
        <x14:dataValidation type="list" allowBlank="1" showInputMessage="1" showErrorMessage="1" xr:uid="{9C8FCD64-1E03-4AFC-9E9A-61B9A604CADD}">
          <x14:formula1>
            <xm:f>BBDD_PII!$F$2:$F$7</xm:f>
          </x14:formula1>
          <xm:sqref>C14:C36</xm:sqref>
        </x14:dataValidation>
        <x14:dataValidation type="list" allowBlank="1" showInputMessage="1" showErrorMessage="1" xr:uid="{0514359A-4F29-452B-8949-1CC48DA294C3}">
          <x14:formula1>
            <xm:f>BBDD_PII!$A$2:$A$32</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8E512-18DB-433A-82EB-2F44B230C8F9}">
  <sheetPr codeName="Hoja3"/>
  <dimension ref="A1:D80"/>
  <sheetViews>
    <sheetView workbookViewId="0">
      <selection sqref="A1:D2"/>
    </sheetView>
  </sheetViews>
  <sheetFormatPr baseColWidth="10" defaultColWidth="10.81640625" defaultRowHeight="14.5" x14ac:dyDescent="0.35"/>
  <cols>
    <col min="1" max="1" width="39.26953125" style="7" customWidth="1"/>
    <col min="2" max="2" width="41.453125" style="7" customWidth="1"/>
    <col min="3" max="3" width="37.54296875" style="7" customWidth="1"/>
    <col min="4" max="4" width="48.453125" style="7" customWidth="1"/>
    <col min="5" max="16384" width="10.81640625" style="7"/>
  </cols>
  <sheetData>
    <row r="1" spans="1:4" ht="59.9" customHeight="1" x14ac:dyDescent="0.35">
      <c r="A1" s="72"/>
      <c r="B1" s="72"/>
      <c r="C1" s="72"/>
      <c r="D1" s="72"/>
    </row>
    <row r="2" spans="1:4" ht="17.899999999999999" customHeight="1" x14ac:dyDescent="0.35">
      <c r="A2" s="72"/>
      <c r="B2" s="72"/>
      <c r="C2" s="72"/>
      <c r="D2" s="72"/>
    </row>
    <row r="4" spans="1:4" ht="29.15" customHeight="1" x14ac:dyDescent="0.35">
      <c r="A4" s="73" t="s">
        <v>146</v>
      </c>
      <c r="B4" s="73"/>
      <c r="C4" s="73"/>
      <c r="D4" s="73"/>
    </row>
    <row r="6" spans="1:4" x14ac:dyDescent="0.35">
      <c r="A6" s="46" t="s">
        <v>11</v>
      </c>
      <c r="B6" s="47" t="str">
        <f>IF('Relación de gastos'!B6=0,"",'Relación de gastos'!$B$6)</f>
        <v/>
      </c>
    </row>
    <row r="7" spans="1:4" x14ac:dyDescent="0.35">
      <c r="A7" s="46" t="s">
        <v>10</v>
      </c>
      <c r="B7" s="47" t="str">
        <f>IF('Relación de gastos'!B7=0,"",'Relación de gastos'!$B$7)</f>
        <v/>
      </c>
    </row>
    <row r="8" spans="1:4" x14ac:dyDescent="0.35">
      <c r="A8" s="46" t="s">
        <v>1</v>
      </c>
      <c r="B8" s="47" t="str">
        <f>IF('Relación de gastos'!B8=0,"",'Relación de gastos'!B8)</f>
        <v/>
      </c>
    </row>
    <row r="9" spans="1:4" x14ac:dyDescent="0.35">
      <c r="A9" s="46" t="s">
        <v>9</v>
      </c>
      <c r="B9" s="47" t="str">
        <f>IF('Relación de gastos'!B9=0,"",'Relación de gastos'!B9)</f>
        <v/>
      </c>
    </row>
    <row r="13" spans="1:4" ht="44.15" customHeight="1" x14ac:dyDescent="0.35">
      <c r="A13" s="10" t="s">
        <v>0</v>
      </c>
      <c r="B13" s="10" t="s">
        <v>16</v>
      </c>
      <c r="C13" s="10" t="s">
        <v>39</v>
      </c>
    </row>
    <row r="14" spans="1:4" x14ac:dyDescent="0.35">
      <c r="A14" s="11" t="s">
        <v>34</v>
      </c>
      <c r="B14" s="39">
        <f t="shared" ref="B14:C18" si="0">C26+C33+C40+C47+C54+C61+C68+C75</f>
        <v>0</v>
      </c>
      <c r="C14" s="39">
        <f t="shared" si="0"/>
        <v>0</v>
      </c>
    </row>
    <row r="15" spans="1:4" x14ac:dyDescent="0.35">
      <c r="A15" s="9" t="s">
        <v>35</v>
      </c>
      <c r="B15" s="39">
        <f t="shared" si="0"/>
        <v>0</v>
      </c>
      <c r="C15" s="39">
        <f>D27+D34+D41+D48+D55+D62+D69+D76</f>
        <v>0</v>
      </c>
    </row>
    <row r="16" spans="1:4" x14ac:dyDescent="0.35">
      <c r="A16" s="11" t="s">
        <v>36</v>
      </c>
      <c r="B16" s="39">
        <f t="shared" si="0"/>
        <v>0</v>
      </c>
      <c r="C16" s="39">
        <f t="shared" si="0"/>
        <v>0</v>
      </c>
    </row>
    <row r="17" spans="1:4" x14ac:dyDescent="0.35">
      <c r="A17" s="11" t="s">
        <v>37</v>
      </c>
      <c r="B17" s="39">
        <f t="shared" si="0"/>
        <v>0</v>
      </c>
      <c r="C17" s="39">
        <f t="shared" si="0"/>
        <v>0</v>
      </c>
    </row>
    <row r="18" spans="1:4" x14ac:dyDescent="0.35">
      <c r="A18" s="11" t="s">
        <v>38</v>
      </c>
      <c r="B18" s="39">
        <f t="shared" si="0"/>
        <v>0</v>
      </c>
      <c r="C18" s="39">
        <f t="shared" si="0"/>
        <v>0</v>
      </c>
    </row>
    <row r="19" spans="1:4" x14ac:dyDescent="0.35">
      <c r="A19" s="48" t="s">
        <v>25</v>
      </c>
      <c r="B19" s="49">
        <f>SUM(B14:B18)</f>
        <v>0</v>
      </c>
      <c r="C19" s="49">
        <f>SUM(C14:C18)</f>
        <v>0</v>
      </c>
    </row>
    <row r="20" spans="1:4" x14ac:dyDescent="0.35">
      <c r="A20" s="48" t="s">
        <v>42</v>
      </c>
      <c r="B20" s="49">
        <f>SUMIFS('Relación de gastos'!$P:$P,'Relación de gastos'!$C:$C,"COSTES INDIRECTOS")</f>
        <v>0</v>
      </c>
      <c r="C20" s="49">
        <f>SUMIFS('Relación de gastos'!$R:$R,'Relación de gastos'!$C:$C,"COSTES INDIRECTOS")</f>
        <v>0</v>
      </c>
    </row>
    <row r="21" spans="1:4" x14ac:dyDescent="0.35">
      <c r="A21" s="11" t="s">
        <v>61</v>
      </c>
      <c r="B21" s="50">
        <f>B19+B20</f>
        <v>0</v>
      </c>
      <c r="C21" s="50">
        <f>C19+C20</f>
        <v>0</v>
      </c>
    </row>
    <row r="22" spans="1:4" x14ac:dyDescent="0.35">
      <c r="A22" s="14"/>
      <c r="B22" s="14"/>
      <c r="C22" s="14"/>
    </row>
    <row r="23" spans="1:4" x14ac:dyDescent="0.35">
      <c r="A23" s="14"/>
      <c r="B23" s="14"/>
      <c r="C23" s="14"/>
    </row>
    <row r="25" spans="1:4" x14ac:dyDescent="0.35">
      <c r="A25" s="10" t="s">
        <v>18</v>
      </c>
      <c r="B25" s="10" t="s">
        <v>0</v>
      </c>
      <c r="C25" s="10" t="s">
        <v>16</v>
      </c>
      <c r="D25" s="10" t="s">
        <v>41</v>
      </c>
    </row>
    <row r="26" spans="1:4" x14ac:dyDescent="0.35">
      <c r="A26" s="12">
        <v>1</v>
      </c>
      <c r="B26" s="13" t="s">
        <v>34</v>
      </c>
      <c r="C26" s="40">
        <f>SUMIFS('Relación de gastos'!$P:$P,'Relación de gastos'!$B:$B,$A26,'Relación de gastos'!$C:$C,$B26)</f>
        <v>0</v>
      </c>
      <c r="D26" s="40">
        <f>SUMIFS('Relación de gastos'!$R:$R,'Relación de gastos'!$B:$B,$A26,'Relación de gastos'!$C:$C,$B26)</f>
        <v>0</v>
      </c>
    </row>
    <row r="27" spans="1:4" x14ac:dyDescent="0.35">
      <c r="A27" s="12">
        <v>1</v>
      </c>
      <c r="B27" s="9" t="s">
        <v>35</v>
      </c>
      <c r="C27" s="40">
        <f>SUMIFS('Relación de gastos'!$P:$P,'Relación de gastos'!$B:$B,$A27,'Relación de gastos'!$C:$C,$B27)</f>
        <v>0</v>
      </c>
      <c r="D27" s="40">
        <f>SUMIFS('Relación de gastos'!$R:$R,'Relación de gastos'!$B:$B,$A27,'Relación de gastos'!$C:$C,$B27)</f>
        <v>0</v>
      </c>
    </row>
    <row r="28" spans="1:4" x14ac:dyDescent="0.35">
      <c r="A28" s="12">
        <v>1</v>
      </c>
      <c r="B28" s="11" t="s">
        <v>36</v>
      </c>
      <c r="C28" s="40">
        <f>SUMIFS('Relación de gastos'!$P:$P,'Relación de gastos'!$B:$B,$A28,'Relación de gastos'!$C:$C,$B28)</f>
        <v>0</v>
      </c>
      <c r="D28" s="40">
        <f>SUMIFS('Relación de gastos'!$R:$R,'Relación de gastos'!$B:$B,$A28,'Relación de gastos'!$C:$C,$B28)</f>
        <v>0</v>
      </c>
    </row>
    <row r="29" spans="1:4" x14ac:dyDescent="0.35">
      <c r="A29" s="12">
        <v>1</v>
      </c>
      <c r="B29" s="11" t="s">
        <v>37</v>
      </c>
      <c r="C29" s="40">
        <f>SUMIFS('Relación de gastos'!$P:$P,'Relación de gastos'!$B:$B,$A29,'Relación de gastos'!$C:$C,$B29)</f>
        <v>0</v>
      </c>
      <c r="D29" s="40">
        <f>SUMIFS('Relación de gastos'!$R:$R,'Relación de gastos'!$B:$B,$A29,'Relación de gastos'!$C:$C,$B29)</f>
        <v>0</v>
      </c>
    </row>
    <row r="30" spans="1:4" x14ac:dyDescent="0.35">
      <c r="A30" s="12">
        <v>1</v>
      </c>
      <c r="B30" s="11" t="s">
        <v>38</v>
      </c>
      <c r="C30" s="40">
        <f>SUMIFS('Relación de gastos'!$P:$P,'Relación de gastos'!$B:$B,$A30,'Relación de gastos'!$C:$C,$B30)</f>
        <v>0</v>
      </c>
      <c r="D30" s="40">
        <f>SUMIFS('Relación de gastos'!$R:$R,'Relación de gastos'!$B:$B,$A30,'Relación de gastos'!$C:$C,$B30)</f>
        <v>0</v>
      </c>
    </row>
    <row r="31" spans="1:4" x14ac:dyDescent="0.35">
      <c r="A31" s="74" t="s">
        <v>26</v>
      </c>
      <c r="B31" s="75"/>
      <c r="C31" s="41">
        <f>SUM(C26:C30)</f>
        <v>0</v>
      </c>
      <c r="D31" s="41">
        <f>SUM(D26:D30)</f>
        <v>0</v>
      </c>
    </row>
    <row r="32" spans="1:4" x14ac:dyDescent="0.35">
      <c r="A32" s="10" t="s">
        <v>18</v>
      </c>
      <c r="B32" s="10" t="s">
        <v>0</v>
      </c>
      <c r="C32" s="42" t="s">
        <v>20</v>
      </c>
      <c r="D32" s="42" t="s">
        <v>41</v>
      </c>
    </row>
    <row r="33" spans="1:4" x14ac:dyDescent="0.35">
      <c r="A33" s="12">
        <v>2</v>
      </c>
      <c r="B33" s="13" t="s">
        <v>34</v>
      </c>
      <c r="C33" s="40">
        <f>SUMIFS('Relación de gastos'!$P:$P,'Relación de gastos'!$B:$B,$A33,'Relación de gastos'!$C:$C,$B33)</f>
        <v>0</v>
      </c>
      <c r="D33" s="40">
        <f>SUMIFS('Relación de gastos'!$R:$R,'Relación de gastos'!$B:$B,$A33,'Relación de gastos'!$C:$C,$B33)</f>
        <v>0</v>
      </c>
    </row>
    <row r="34" spans="1:4" x14ac:dyDescent="0.35">
      <c r="A34" s="12">
        <v>2</v>
      </c>
      <c r="B34" s="9" t="s">
        <v>35</v>
      </c>
      <c r="C34" s="40">
        <f>SUMIFS('Relación de gastos'!$P:$P,'Relación de gastos'!$B:$B,$A34,'Relación de gastos'!$C:$C,$B34)</f>
        <v>0</v>
      </c>
      <c r="D34" s="40">
        <f>SUMIFS('Relación de gastos'!$R:$R,'Relación de gastos'!$B:$B,$A34,'Relación de gastos'!$C:$C,$B34)</f>
        <v>0</v>
      </c>
    </row>
    <row r="35" spans="1:4" x14ac:dyDescent="0.35">
      <c r="A35" s="12">
        <v>2</v>
      </c>
      <c r="B35" s="11" t="s">
        <v>36</v>
      </c>
      <c r="C35" s="40">
        <f>SUMIFS('Relación de gastos'!$P:$P,'Relación de gastos'!$B:$B,$A35,'Relación de gastos'!$C:$C,$B35)</f>
        <v>0</v>
      </c>
      <c r="D35" s="40">
        <f>SUMIFS('Relación de gastos'!$R:$R,'Relación de gastos'!$B:$B,$A35,'Relación de gastos'!$C:$C,$B35)</f>
        <v>0</v>
      </c>
    </row>
    <row r="36" spans="1:4" x14ac:dyDescent="0.35">
      <c r="A36" s="12">
        <v>2</v>
      </c>
      <c r="B36" s="11" t="s">
        <v>37</v>
      </c>
      <c r="C36" s="40">
        <f>SUMIFS('Relación de gastos'!$P:$P,'Relación de gastos'!$B:$B,$A36,'Relación de gastos'!$C:$C,$B36)</f>
        <v>0</v>
      </c>
      <c r="D36" s="40">
        <f>SUMIFS('Relación de gastos'!$R:$R,'Relación de gastos'!$B:$B,$A36,'Relación de gastos'!$C:$C,$B36)</f>
        <v>0</v>
      </c>
    </row>
    <row r="37" spans="1:4" x14ac:dyDescent="0.35">
      <c r="A37" s="12">
        <v>2</v>
      </c>
      <c r="B37" s="11" t="s">
        <v>38</v>
      </c>
      <c r="C37" s="40">
        <f>SUMIFS('Relación de gastos'!$P:$P,'Relación de gastos'!$B:$B,$A37,'Relación de gastos'!$C:$C,$B37)</f>
        <v>0</v>
      </c>
      <c r="D37" s="40">
        <f>SUMIFS('Relación de gastos'!$R:$R,'Relación de gastos'!$B:$B,$A37,'Relación de gastos'!$C:$C,$B37)</f>
        <v>0</v>
      </c>
    </row>
    <row r="38" spans="1:4" x14ac:dyDescent="0.35">
      <c r="A38" s="70" t="s">
        <v>27</v>
      </c>
      <c r="B38" s="71"/>
      <c r="C38" s="41">
        <f>SUM(C33:C37)</f>
        <v>0</v>
      </c>
      <c r="D38" s="41">
        <f>SUM(D33:D37)</f>
        <v>0</v>
      </c>
    </row>
    <row r="39" spans="1:4" x14ac:dyDescent="0.35">
      <c r="A39" s="10" t="s">
        <v>18</v>
      </c>
      <c r="B39" s="10" t="s">
        <v>0</v>
      </c>
      <c r="C39" s="42" t="s">
        <v>20</v>
      </c>
      <c r="D39" s="42" t="s">
        <v>41</v>
      </c>
    </row>
    <row r="40" spans="1:4" x14ac:dyDescent="0.35">
      <c r="A40" s="12">
        <v>3</v>
      </c>
      <c r="B40" s="13" t="s">
        <v>34</v>
      </c>
      <c r="C40" s="40">
        <f>SUMIFS('Relación de gastos'!$P:$P,'Relación de gastos'!$B:$B,$A40,'Relación de gastos'!$C:$C,$B40)</f>
        <v>0</v>
      </c>
      <c r="D40" s="40">
        <f>SUMIFS('Relación de gastos'!$R:$R,'Relación de gastos'!$B:$B,$A40,'Relación de gastos'!$C:$C,$B40)</f>
        <v>0</v>
      </c>
    </row>
    <row r="41" spans="1:4" x14ac:dyDescent="0.35">
      <c r="A41" s="12">
        <v>3</v>
      </c>
      <c r="B41" s="9" t="s">
        <v>35</v>
      </c>
      <c r="C41" s="40">
        <f>SUMIFS('Relación de gastos'!$P:$P,'Relación de gastos'!$B:$B,$A41,'Relación de gastos'!$C:$C,$B41)</f>
        <v>0</v>
      </c>
      <c r="D41" s="40">
        <f>SUMIFS('Relación de gastos'!$R:$R,'Relación de gastos'!$B:$B,$A41,'Relación de gastos'!$C:$C,$B41)</f>
        <v>0</v>
      </c>
    </row>
    <row r="42" spans="1:4" x14ac:dyDescent="0.35">
      <c r="A42" s="12">
        <v>3</v>
      </c>
      <c r="B42" s="11" t="s">
        <v>36</v>
      </c>
      <c r="C42" s="40">
        <f>SUMIFS('Relación de gastos'!$P:$P,'Relación de gastos'!$B:$B,$A42,'Relación de gastos'!$C:$C,$B42)</f>
        <v>0</v>
      </c>
      <c r="D42" s="40">
        <f>SUMIFS('Relación de gastos'!$R:$R,'Relación de gastos'!$B:$B,$A42,'Relación de gastos'!$C:$C,$B42)</f>
        <v>0</v>
      </c>
    </row>
    <row r="43" spans="1:4" x14ac:dyDescent="0.35">
      <c r="A43" s="12">
        <v>3</v>
      </c>
      <c r="B43" s="11" t="s">
        <v>37</v>
      </c>
      <c r="C43" s="40">
        <f>SUMIFS('Relación de gastos'!$P:$P,'Relación de gastos'!$B:$B,$A43,'Relación de gastos'!$C:$C,$B43)</f>
        <v>0</v>
      </c>
      <c r="D43" s="40">
        <f>SUMIFS('Relación de gastos'!$R:$R,'Relación de gastos'!$B:$B,$A43,'Relación de gastos'!$C:$C,$B43)</f>
        <v>0</v>
      </c>
    </row>
    <row r="44" spans="1:4" x14ac:dyDescent="0.35">
      <c r="A44" s="12">
        <v>3</v>
      </c>
      <c r="B44" s="11" t="s">
        <v>38</v>
      </c>
      <c r="C44" s="40">
        <f>SUMIFS('Relación de gastos'!$P:$P,'Relación de gastos'!$B:$B,$A44,'Relación de gastos'!$C:$C,$B44)</f>
        <v>0</v>
      </c>
      <c r="D44" s="40">
        <f>SUMIFS('Relación de gastos'!$R:$R,'Relación de gastos'!$B:$B,$A44,'Relación de gastos'!$C:$C,$B44)</f>
        <v>0</v>
      </c>
    </row>
    <row r="45" spans="1:4" x14ac:dyDescent="0.35">
      <c r="A45" s="70" t="s">
        <v>28</v>
      </c>
      <c r="B45" s="71"/>
      <c r="C45" s="41">
        <f>SUM(C40:C44)</f>
        <v>0</v>
      </c>
      <c r="D45" s="41">
        <f>SUM(D40:D44)</f>
        <v>0</v>
      </c>
    </row>
    <row r="46" spans="1:4" x14ac:dyDescent="0.35">
      <c r="A46" s="10" t="s">
        <v>18</v>
      </c>
      <c r="B46" s="10" t="s">
        <v>0</v>
      </c>
      <c r="C46" s="42" t="s">
        <v>20</v>
      </c>
      <c r="D46" s="42" t="s">
        <v>41</v>
      </c>
    </row>
    <row r="47" spans="1:4" x14ac:dyDescent="0.35">
      <c r="A47" s="12">
        <v>4</v>
      </c>
      <c r="B47" s="13" t="s">
        <v>34</v>
      </c>
      <c r="C47" s="40">
        <f>SUMIFS('Relación de gastos'!$P:$P,'Relación de gastos'!$B:$B,$A47,'Relación de gastos'!$C:$C,$B47)</f>
        <v>0</v>
      </c>
      <c r="D47" s="40">
        <f>SUMIFS('Relación de gastos'!$R:$R,'Relación de gastos'!$B:$B,$A47,'Relación de gastos'!$C:$C,$B47)</f>
        <v>0</v>
      </c>
    </row>
    <row r="48" spans="1:4" x14ac:dyDescent="0.35">
      <c r="A48" s="12">
        <v>4</v>
      </c>
      <c r="B48" s="9" t="s">
        <v>35</v>
      </c>
      <c r="C48" s="40">
        <f>SUMIFS('Relación de gastos'!$P:$P,'Relación de gastos'!$B:$B,$A48,'Relación de gastos'!$C:$C,$B48)</f>
        <v>0</v>
      </c>
      <c r="D48" s="40">
        <f>SUMIFS('Relación de gastos'!$R:$R,'Relación de gastos'!$B:$B,$A48,'Relación de gastos'!$C:$C,$B48)</f>
        <v>0</v>
      </c>
    </row>
    <row r="49" spans="1:4" x14ac:dyDescent="0.35">
      <c r="A49" s="12">
        <v>4</v>
      </c>
      <c r="B49" s="11" t="s">
        <v>36</v>
      </c>
      <c r="C49" s="40">
        <f>SUMIFS('Relación de gastos'!$P:$P,'Relación de gastos'!$B:$B,$A49,'Relación de gastos'!$C:$C,$B49)</f>
        <v>0</v>
      </c>
      <c r="D49" s="40">
        <f>SUMIFS('Relación de gastos'!$R:$R,'Relación de gastos'!$B:$B,$A49,'Relación de gastos'!$C:$C,$B49)</f>
        <v>0</v>
      </c>
    </row>
    <row r="50" spans="1:4" x14ac:dyDescent="0.35">
      <c r="A50" s="12">
        <v>4</v>
      </c>
      <c r="B50" s="11" t="s">
        <v>37</v>
      </c>
      <c r="C50" s="40">
        <f>SUMIFS('Relación de gastos'!$P:$P,'Relación de gastos'!$B:$B,$A50,'Relación de gastos'!$C:$C,$B50)</f>
        <v>0</v>
      </c>
      <c r="D50" s="40">
        <f>SUMIFS('Relación de gastos'!$R:$R,'Relación de gastos'!$B:$B,$A50,'Relación de gastos'!$C:$C,$B50)</f>
        <v>0</v>
      </c>
    </row>
    <row r="51" spans="1:4" x14ac:dyDescent="0.35">
      <c r="A51" s="12">
        <v>4</v>
      </c>
      <c r="B51" s="11" t="s">
        <v>38</v>
      </c>
      <c r="C51" s="40">
        <f>SUMIFS('Relación de gastos'!$P:$P,'Relación de gastos'!$B:$B,$A51,'Relación de gastos'!$C:$C,$B51)</f>
        <v>0</v>
      </c>
      <c r="D51" s="40">
        <f>SUMIFS('Relación de gastos'!$R:$R,'Relación de gastos'!$B:$B,$A51,'Relación de gastos'!$C:$C,$B51)</f>
        <v>0</v>
      </c>
    </row>
    <row r="52" spans="1:4" x14ac:dyDescent="0.35">
      <c r="A52" s="70" t="s">
        <v>29</v>
      </c>
      <c r="B52" s="71"/>
      <c r="C52" s="41">
        <f>SUM(C47:C51)</f>
        <v>0</v>
      </c>
      <c r="D52" s="41">
        <f>SUM(D47:D51)</f>
        <v>0</v>
      </c>
    </row>
    <row r="53" spans="1:4" x14ac:dyDescent="0.35">
      <c r="A53" s="10" t="s">
        <v>18</v>
      </c>
      <c r="B53" s="10" t="s">
        <v>0</v>
      </c>
      <c r="C53" s="42" t="s">
        <v>20</v>
      </c>
      <c r="D53" s="42" t="s">
        <v>41</v>
      </c>
    </row>
    <row r="54" spans="1:4" x14ac:dyDescent="0.35">
      <c r="A54" s="12">
        <v>5</v>
      </c>
      <c r="B54" s="13" t="s">
        <v>34</v>
      </c>
      <c r="C54" s="40">
        <f>SUMIFS('Relación de gastos'!$P:$P,'Relación de gastos'!$B:$B,$A54,'Relación de gastos'!$C:$C,$B54)</f>
        <v>0</v>
      </c>
      <c r="D54" s="40">
        <f>SUMIFS('Relación de gastos'!$R:$R,'Relación de gastos'!$B:$B,$A54,'Relación de gastos'!$C:$C,$B54)</f>
        <v>0</v>
      </c>
    </row>
    <row r="55" spans="1:4" x14ac:dyDescent="0.35">
      <c r="A55" s="12">
        <v>5</v>
      </c>
      <c r="B55" s="9" t="s">
        <v>35</v>
      </c>
      <c r="C55" s="40">
        <f>SUMIFS('Relación de gastos'!$P:$P,'Relación de gastos'!$B:$B,$A55,'Relación de gastos'!$C:$C,$B55)</f>
        <v>0</v>
      </c>
      <c r="D55" s="40">
        <f>SUMIFS('Relación de gastos'!$R:$R,'Relación de gastos'!$B:$B,$A55,'Relación de gastos'!$C:$C,$B55)</f>
        <v>0</v>
      </c>
    </row>
    <row r="56" spans="1:4" x14ac:dyDescent="0.35">
      <c r="A56" s="12">
        <v>5</v>
      </c>
      <c r="B56" s="11" t="s">
        <v>36</v>
      </c>
      <c r="C56" s="40">
        <f>SUMIFS('Relación de gastos'!$P:$P,'Relación de gastos'!$B:$B,$A56,'Relación de gastos'!$C:$C,$B56)</f>
        <v>0</v>
      </c>
      <c r="D56" s="40">
        <f>SUMIFS('Relación de gastos'!$R:$R,'Relación de gastos'!$B:$B,$A56,'Relación de gastos'!$C:$C,$B56)</f>
        <v>0</v>
      </c>
    </row>
    <row r="57" spans="1:4" x14ac:dyDescent="0.35">
      <c r="A57" s="12">
        <v>5</v>
      </c>
      <c r="B57" s="11" t="s">
        <v>37</v>
      </c>
      <c r="C57" s="40">
        <f>SUMIFS('Relación de gastos'!$P:$P,'Relación de gastos'!$B:$B,$A57,'Relación de gastos'!$C:$C,$B57)</f>
        <v>0</v>
      </c>
      <c r="D57" s="40">
        <f>SUMIFS('Relación de gastos'!$R:$R,'Relación de gastos'!$B:$B,$A57,'Relación de gastos'!$C:$C,$B57)</f>
        <v>0</v>
      </c>
    </row>
    <row r="58" spans="1:4" x14ac:dyDescent="0.35">
      <c r="A58" s="12">
        <v>5</v>
      </c>
      <c r="B58" s="11" t="s">
        <v>38</v>
      </c>
      <c r="C58" s="40">
        <f>SUMIFS('Relación de gastos'!$P:$P,'Relación de gastos'!$B:$B,$A58,'Relación de gastos'!$C:$C,$B58)</f>
        <v>0</v>
      </c>
      <c r="D58" s="40">
        <f>SUMIFS('Relación de gastos'!$R:$R,'Relación de gastos'!$B:$B,$A58,'Relación de gastos'!$C:$C,$B58)</f>
        <v>0</v>
      </c>
    </row>
    <row r="59" spans="1:4" x14ac:dyDescent="0.35">
      <c r="A59" s="70" t="s">
        <v>30</v>
      </c>
      <c r="B59" s="71"/>
      <c r="C59" s="41">
        <f>SUM(C54:C58)</f>
        <v>0</v>
      </c>
      <c r="D59" s="41">
        <f>SUM(D54:D58)</f>
        <v>0</v>
      </c>
    </row>
    <row r="60" spans="1:4" x14ac:dyDescent="0.35">
      <c r="A60" s="10" t="s">
        <v>18</v>
      </c>
      <c r="B60" s="10" t="s">
        <v>0</v>
      </c>
      <c r="C60" s="42" t="s">
        <v>20</v>
      </c>
      <c r="D60" s="42" t="s">
        <v>41</v>
      </c>
    </row>
    <row r="61" spans="1:4" x14ac:dyDescent="0.35">
      <c r="A61" s="12">
        <v>6</v>
      </c>
      <c r="B61" s="13" t="s">
        <v>34</v>
      </c>
      <c r="C61" s="40">
        <f>SUMIFS('Relación de gastos'!$P:$P,'Relación de gastos'!$B:$B,$A61,'Relación de gastos'!$C:$C,$B61)</f>
        <v>0</v>
      </c>
      <c r="D61" s="40">
        <f>SUMIFS('Relación de gastos'!$R:$R,'Relación de gastos'!$B:$B,$A61,'Relación de gastos'!$C:$C,$B61)</f>
        <v>0</v>
      </c>
    </row>
    <row r="62" spans="1:4" x14ac:dyDescent="0.35">
      <c r="A62" s="12">
        <v>6</v>
      </c>
      <c r="B62" s="9" t="s">
        <v>35</v>
      </c>
      <c r="C62" s="40">
        <f>SUMIFS('Relación de gastos'!$P:$P,'Relación de gastos'!$B:$B,$A62,'Relación de gastos'!$C:$C,$B62)</f>
        <v>0</v>
      </c>
      <c r="D62" s="40">
        <f>SUMIFS('Relación de gastos'!$R:$R,'Relación de gastos'!$B:$B,$A62,'Relación de gastos'!$C:$C,$B62)</f>
        <v>0</v>
      </c>
    </row>
    <row r="63" spans="1:4" x14ac:dyDescent="0.35">
      <c r="A63" s="12">
        <v>6</v>
      </c>
      <c r="B63" s="11" t="s">
        <v>36</v>
      </c>
      <c r="C63" s="40">
        <f>SUMIFS('Relación de gastos'!$P:$P,'Relación de gastos'!$B:$B,$A63,'Relación de gastos'!$C:$C,$B63)</f>
        <v>0</v>
      </c>
      <c r="D63" s="40">
        <f>SUMIFS('Relación de gastos'!$R:$R,'Relación de gastos'!$B:$B,$A63,'Relación de gastos'!$C:$C,$B63)</f>
        <v>0</v>
      </c>
    </row>
    <row r="64" spans="1:4" x14ac:dyDescent="0.35">
      <c r="A64" s="12">
        <v>6</v>
      </c>
      <c r="B64" s="11" t="s">
        <v>37</v>
      </c>
      <c r="C64" s="40">
        <f>SUMIFS('Relación de gastos'!$P:$P,'Relación de gastos'!$B:$B,$A64,'Relación de gastos'!$C:$C,$B64)</f>
        <v>0</v>
      </c>
      <c r="D64" s="40">
        <f>SUMIFS('Relación de gastos'!$R:$R,'Relación de gastos'!$B:$B,$A64,'Relación de gastos'!$C:$C,$B64)</f>
        <v>0</v>
      </c>
    </row>
    <row r="65" spans="1:4" x14ac:dyDescent="0.35">
      <c r="A65" s="12">
        <v>6</v>
      </c>
      <c r="B65" s="11" t="s">
        <v>38</v>
      </c>
      <c r="C65" s="40">
        <f>SUMIFS('Relación de gastos'!$P:$P,'Relación de gastos'!$B:$B,$A65,'Relación de gastos'!$C:$C,$B65)</f>
        <v>0</v>
      </c>
      <c r="D65" s="40">
        <f>SUMIFS('Relación de gastos'!$R:$R,'Relación de gastos'!$B:$B,$A65,'Relación de gastos'!$C:$C,$B65)</f>
        <v>0</v>
      </c>
    </row>
    <row r="66" spans="1:4" x14ac:dyDescent="0.35">
      <c r="A66" s="70" t="s">
        <v>31</v>
      </c>
      <c r="B66" s="71"/>
      <c r="C66" s="41">
        <f>SUM(C61:C65)</f>
        <v>0</v>
      </c>
      <c r="D66" s="41">
        <f>SUM(D61:D65)</f>
        <v>0</v>
      </c>
    </row>
    <row r="67" spans="1:4" x14ac:dyDescent="0.35">
      <c r="A67" s="10" t="s">
        <v>18</v>
      </c>
      <c r="B67" s="10" t="s">
        <v>0</v>
      </c>
      <c r="C67" s="42" t="s">
        <v>20</v>
      </c>
      <c r="D67" s="42" t="s">
        <v>41</v>
      </c>
    </row>
    <row r="68" spans="1:4" x14ac:dyDescent="0.35">
      <c r="A68" s="12">
        <v>7</v>
      </c>
      <c r="B68" s="13" t="s">
        <v>34</v>
      </c>
      <c r="C68" s="40">
        <f>SUMIFS('Relación de gastos'!$P:$P,'Relación de gastos'!$B:$B,$A68,'Relación de gastos'!$C:$C,$B68)</f>
        <v>0</v>
      </c>
      <c r="D68" s="40">
        <f>SUMIFS('Relación de gastos'!$R:$R,'Relación de gastos'!$B:$B,$A68,'Relación de gastos'!$C:$C,$B68)</f>
        <v>0</v>
      </c>
    </row>
    <row r="69" spans="1:4" x14ac:dyDescent="0.35">
      <c r="A69" s="12">
        <v>7</v>
      </c>
      <c r="B69" s="9" t="s">
        <v>35</v>
      </c>
      <c r="C69" s="40">
        <f>SUMIFS('Relación de gastos'!$P:$P,'Relación de gastos'!$B:$B,$A69,'Relación de gastos'!$C:$C,$B69)</f>
        <v>0</v>
      </c>
      <c r="D69" s="40">
        <f>SUMIFS('Relación de gastos'!$R:$R,'Relación de gastos'!$B:$B,$A69,'Relación de gastos'!$C:$C,$B69)</f>
        <v>0</v>
      </c>
    </row>
    <row r="70" spans="1:4" x14ac:dyDescent="0.35">
      <c r="A70" s="12">
        <v>7</v>
      </c>
      <c r="B70" s="11" t="s">
        <v>36</v>
      </c>
      <c r="C70" s="40">
        <f>SUMIFS('Relación de gastos'!$P:$P,'Relación de gastos'!$B:$B,$A70,'Relación de gastos'!$C:$C,$B70)</f>
        <v>0</v>
      </c>
      <c r="D70" s="40">
        <f>SUMIFS('Relación de gastos'!$R:$R,'Relación de gastos'!$B:$B,$A70,'Relación de gastos'!$C:$C,$B70)</f>
        <v>0</v>
      </c>
    </row>
    <row r="71" spans="1:4" x14ac:dyDescent="0.35">
      <c r="A71" s="12">
        <v>7</v>
      </c>
      <c r="B71" s="11" t="s">
        <v>37</v>
      </c>
      <c r="C71" s="40">
        <f>SUMIFS('Relación de gastos'!$P:$P,'Relación de gastos'!$B:$B,$A71,'Relación de gastos'!$C:$C,$B71)</f>
        <v>0</v>
      </c>
      <c r="D71" s="40">
        <f>SUMIFS('Relación de gastos'!$R:$R,'Relación de gastos'!$B:$B,$A71,'Relación de gastos'!$C:$C,$B71)</f>
        <v>0</v>
      </c>
    </row>
    <row r="72" spans="1:4" x14ac:dyDescent="0.35">
      <c r="A72" s="12">
        <v>7</v>
      </c>
      <c r="B72" s="11" t="s">
        <v>38</v>
      </c>
      <c r="C72" s="40">
        <f>SUMIFS('Relación de gastos'!$P:$P,'Relación de gastos'!$B:$B,$A72,'Relación de gastos'!$C:$C,$B72)</f>
        <v>0</v>
      </c>
      <c r="D72" s="40">
        <f>SUMIFS('Relación de gastos'!$R:$R,'Relación de gastos'!$B:$B,$A72,'Relación de gastos'!$C:$C,$B72)</f>
        <v>0</v>
      </c>
    </row>
    <row r="73" spans="1:4" x14ac:dyDescent="0.35">
      <c r="A73" s="70" t="s">
        <v>32</v>
      </c>
      <c r="B73" s="71"/>
      <c r="C73" s="41">
        <f>SUM(C68:C72)</f>
        <v>0</v>
      </c>
      <c r="D73" s="41">
        <f>SUM(D68:D72)</f>
        <v>0</v>
      </c>
    </row>
    <row r="74" spans="1:4" x14ac:dyDescent="0.35">
      <c r="A74" s="10" t="s">
        <v>18</v>
      </c>
      <c r="B74" s="10" t="s">
        <v>0</v>
      </c>
      <c r="C74" s="42" t="s">
        <v>20</v>
      </c>
      <c r="D74" s="42" t="s">
        <v>41</v>
      </c>
    </row>
    <row r="75" spans="1:4" x14ac:dyDescent="0.35">
      <c r="A75" s="12">
        <v>8</v>
      </c>
      <c r="B75" s="13" t="s">
        <v>34</v>
      </c>
      <c r="C75" s="40">
        <f>SUMIFS('Relación de gastos'!$P:$P,'Relación de gastos'!$B:$B,$A75,'Relación de gastos'!$C:$C,$B75)</f>
        <v>0</v>
      </c>
      <c r="D75" s="40">
        <f>SUMIFS('Relación de gastos'!$R:$R,'Relación de gastos'!$B:$B,$A75,'Relación de gastos'!$C:$C,$B75)</f>
        <v>0</v>
      </c>
    </row>
    <row r="76" spans="1:4" x14ac:dyDescent="0.35">
      <c r="A76" s="12">
        <v>8</v>
      </c>
      <c r="B76" s="9" t="s">
        <v>35</v>
      </c>
      <c r="C76" s="40">
        <f>SUMIFS('Relación de gastos'!$P:$P,'Relación de gastos'!$B:$B,$A76,'Relación de gastos'!$C:$C,$B76)</f>
        <v>0</v>
      </c>
      <c r="D76" s="40">
        <f>SUMIFS('Relación de gastos'!$R:$R,'Relación de gastos'!$B:$B,$A76,'Relación de gastos'!$C:$C,$B76)</f>
        <v>0</v>
      </c>
    </row>
    <row r="77" spans="1:4" x14ac:dyDescent="0.35">
      <c r="A77" s="12">
        <v>8</v>
      </c>
      <c r="B77" s="11" t="s">
        <v>36</v>
      </c>
      <c r="C77" s="40">
        <f>SUMIFS('Relación de gastos'!$P:$P,'Relación de gastos'!$B:$B,$A77,'Relación de gastos'!$C:$C,$B77)</f>
        <v>0</v>
      </c>
      <c r="D77" s="40">
        <f>SUMIFS('Relación de gastos'!$R:$R,'Relación de gastos'!$B:$B,$A77,'Relación de gastos'!$C:$C,$B77)</f>
        <v>0</v>
      </c>
    </row>
    <row r="78" spans="1:4" x14ac:dyDescent="0.35">
      <c r="A78" s="12">
        <v>8</v>
      </c>
      <c r="B78" s="11" t="s">
        <v>37</v>
      </c>
      <c r="C78" s="40">
        <f>SUMIFS('Relación de gastos'!$P:$P,'Relación de gastos'!$B:$B,$A78,'Relación de gastos'!$C:$C,$B78)</f>
        <v>0</v>
      </c>
      <c r="D78" s="40">
        <f>SUMIFS('Relación de gastos'!$R:$R,'Relación de gastos'!$B:$B,$A78,'Relación de gastos'!$C:$C,$B78)</f>
        <v>0</v>
      </c>
    </row>
    <row r="79" spans="1:4" x14ac:dyDescent="0.35">
      <c r="A79" s="12">
        <v>8</v>
      </c>
      <c r="B79" s="11" t="s">
        <v>38</v>
      </c>
      <c r="C79" s="40">
        <f>SUMIFS('Relación de gastos'!$P:$P,'Relación de gastos'!$B:$B,$A79,'Relación de gastos'!$C:$C,$B79)</f>
        <v>0</v>
      </c>
      <c r="D79" s="40">
        <f>SUMIFS('Relación de gastos'!$R:$R,'Relación de gastos'!$B:$B,$A79,'Relación de gastos'!$C:$C,$B79)</f>
        <v>0</v>
      </c>
    </row>
    <row r="80" spans="1:4" x14ac:dyDescent="0.35">
      <c r="A80" s="70" t="s">
        <v>33</v>
      </c>
      <c r="B80" s="71"/>
      <c r="C80" s="41">
        <f>SUM(C75:C79)</f>
        <v>0</v>
      </c>
      <c r="D80" s="41">
        <f>SUM(D75:D79)</f>
        <v>0</v>
      </c>
    </row>
  </sheetData>
  <mergeCells count="10">
    <mergeCell ref="A59:B59"/>
    <mergeCell ref="A66:B66"/>
    <mergeCell ref="A73:B73"/>
    <mergeCell ref="A80:B80"/>
    <mergeCell ref="A1:D2"/>
    <mergeCell ref="A4:D4"/>
    <mergeCell ref="A31:B31"/>
    <mergeCell ref="A38:B38"/>
    <mergeCell ref="A45:B45"/>
    <mergeCell ref="A52:B5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CEBA-E320-4CBB-B738-5F9E88B02AD5}">
  <sheetPr codeName="Hoja6"/>
  <dimension ref="A1:F33"/>
  <sheetViews>
    <sheetView workbookViewId="0">
      <selection activeCell="F17" sqref="F17"/>
    </sheetView>
  </sheetViews>
  <sheetFormatPr baseColWidth="10" defaultRowHeight="14.5" x14ac:dyDescent="0.35"/>
  <cols>
    <col min="1" max="1" width="18.453125" bestFit="1" customWidth="1"/>
    <col min="2" max="2" width="35.7265625" bestFit="1" customWidth="1"/>
    <col min="3" max="3" width="34.453125" bestFit="1" customWidth="1"/>
    <col min="4" max="4" width="38" bestFit="1" customWidth="1"/>
    <col min="5" max="5" width="18.453125" style="44" bestFit="1" customWidth="1"/>
    <col min="6" max="6" width="32.81640625" bestFit="1" customWidth="1"/>
  </cols>
  <sheetData>
    <row r="1" spans="1:6" x14ac:dyDescent="0.35">
      <c r="A1" t="s">
        <v>104</v>
      </c>
      <c r="B1" t="s">
        <v>140</v>
      </c>
      <c r="C1" t="s">
        <v>141</v>
      </c>
      <c r="D1" t="s">
        <v>142</v>
      </c>
      <c r="E1" s="44" t="s">
        <v>136</v>
      </c>
      <c r="F1" t="s">
        <v>138</v>
      </c>
    </row>
    <row r="2" spans="1:6" x14ac:dyDescent="0.35">
      <c r="A2" t="s">
        <v>105</v>
      </c>
      <c r="B2" s="51">
        <v>7436683</v>
      </c>
      <c r="C2" s="51">
        <v>2974673.2</v>
      </c>
      <c r="D2" s="52">
        <v>0.4</v>
      </c>
      <c r="E2" s="45">
        <v>1</v>
      </c>
      <c r="F2" t="s">
        <v>34</v>
      </c>
    </row>
    <row r="3" spans="1:6" x14ac:dyDescent="0.35">
      <c r="A3" t="s">
        <v>106</v>
      </c>
      <c r="B3" s="51">
        <v>915791.85</v>
      </c>
      <c r="C3" s="51">
        <v>457895.93</v>
      </c>
      <c r="D3" s="52">
        <v>0.50000000545975598</v>
      </c>
      <c r="E3" s="45">
        <v>2</v>
      </c>
      <c r="F3" t="s">
        <v>35</v>
      </c>
    </row>
    <row r="4" spans="1:6" x14ac:dyDescent="0.35">
      <c r="A4" t="s">
        <v>107</v>
      </c>
      <c r="B4" s="51">
        <v>773900</v>
      </c>
      <c r="C4" s="51">
        <v>309560</v>
      </c>
      <c r="D4" s="52">
        <v>0.4</v>
      </c>
      <c r="E4" s="45">
        <v>3</v>
      </c>
      <c r="F4" t="s">
        <v>36</v>
      </c>
    </row>
    <row r="5" spans="1:6" x14ac:dyDescent="0.35">
      <c r="A5" t="s">
        <v>108</v>
      </c>
      <c r="B5" s="51">
        <v>401000</v>
      </c>
      <c r="C5" s="51">
        <v>160400</v>
      </c>
      <c r="D5" s="52">
        <v>0.4</v>
      </c>
      <c r="E5" s="45">
        <v>4</v>
      </c>
      <c r="F5" t="s">
        <v>37</v>
      </c>
    </row>
    <row r="6" spans="1:6" x14ac:dyDescent="0.35">
      <c r="A6" t="s">
        <v>109</v>
      </c>
      <c r="B6" s="51">
        <v>3353091.65</v>
      </c>
      <c r="C6" s="51">
        <v>1478250.19</v>
      </c>
      <c r="D6" s="52">
        <v>0.44086185058496685</v>
      </c>
      <c r="E6" s="45">
        <v>5</v>
      </c>
      <c r="F6" t="s">
        <v>38</v>
      </c>
    </row>
    <row r="7" spans="1:6" x14ac:dyDescent="0.35">
      <c r="A7" t="s">
        <v>110</v>
      </c>
      <c r="B7" s="51">
        <v>1323000</v>
      </c>
      <c r="C7" s="51">
        <v>529200</v>
      </c>
      <c r="D7" s="52">
        <v>0.4</v>
      </c>
      <c r="E7" s="45">
        <v>6</v>
      </c>
      <c r="F7" t="s">
        <v>137</v>
      </c>
    </row>
    <row r="8" spans="1:6" x14ac:dyDescent="0.35">
      <c r="A8" t="s">
        <v>111</v>
      </c>
      <c r="B8" s="51">
        <v>1930000</v>
      </c>
      <c r="C8" s="51">
        <v>772000</v>
      </c>
      <c r="D8" s="52">
        <v>0.4</v>
      </c>
      <c r="E8" s="45">
        <v>7</v>
      </c>
    </row>
    <row r="9" spans="1:6" x14ac:dyDescent="0.35">
      <c r="A9" t="s">
        <v>112</v>
      </c>
      <c r="B9" s="51">
        <v>452688</v>
      </c>
      <c r="C9" s="51">
        <v>201378.47</v>
      </c>
      <c r="D9" s="52">
        <v>0.44485047096454955</v>
      </c>
      <c r="E9" s="45">
        <v>8</v>
      </c>
    </row>
    <row r="10" spans="1:6" x14ac:dyDescent="0.35">
      <c r="A10" t="s">
        <v>113</v>
      </c>
      <c r="B10" s="51">
        <v>1803564</v>
      </c>
      <c r="C10" s="51">
        <v>712796.19</v>
      </c>
      <c r="D10" s="52">
        <v>0.39521535692661858</v>
      </c>
    </row>
    <row r="11" spans="1:6" x14ac:dyDescent="0.35">
      <c r="A11" t="s">
        <v>114</v>
      </c>
      <c r="B11" s="51">
        <v>1012350.73</v>
      </c>
      <c r="C11" s="51">
        <v>455382.21</v>
      </c>
      <c r="D11" s="52">
        <v>0.44982652405456358</v>
      </c>
    </row>
    <row r="12" spans="1:6" x14ac:dyDescent="0.35">
      <c r="A12" t="s">
        <v>115</v>
      </c>
      <c r="B12" s="51">
        <v>235713</v>
      </c>
      <c r="C12" s="51">
        <v>94285</v>
      </c>
      <c r="D12" s="52">
        <v>0.3999991515105234</v>
      </c>
    </row>
    <row r="13" spans="1:6" x14ac:dyDescent="0.35">
      <c r="A13" t="s">
        <v>116</v>
      </c>
      <c r="B13" s="51">
        <v>444722</v>
      </c>
      <c r="C13" s="51">
        <v>190719</v>
      </c>
      <c r="D13" s="52">
        <v>0.42884993321670617</v>
      </c>
    </row>
    <row r="14" spans="1:6" x14ac:dyDescent="0.35">
      <c r="A14" t="s">
        <v>117</v>
      </c>
      <c r="B14" s="51">
        <v>2454407.35</v>
      </c>
      <c r="C14" s="51">
        <v>981762.94</v>
      </c>
      <c r="D14" s="52">
        <v>0.39999999999999997</v>
      </c>
    </row>
    <row r="15" spans="1:6" x14ac:dyDescent="0.35">
      <c r="A15" t="s">
        <v>118</v>
      </c>
      <c r="B15" s="51">
        <v>639106</v>
      </c>
      <c r="C15" s="51">
        <v>286958.59000000003</v>
      </c>
      <c r="D15" s="52">
        <v>0.44899999374125737</v>
      </c>
    </row>
    <row r="16" spans="1:6" x14ac:dyDescent="0.35">
      <c r="A16" t="s">
        <v>119</v>
      </c>
      <c r="B16" s="51">
        <v>4743598</v>
      </c>
      <c r="C16" s="51">
        <v>1897439.2</v>
      </c>
      <c r="D16" s="52">
        <v>0.39999999999999997</v>
      </c>
    </row>
    <row r="17" spans="1:4" x14ac:dyDescent="0.35">
      <c r="A17" t="s">
        <v>120</v>
      </c>
      <c r="B17" s="51">
        <v>979038.33</v>
      </c>
      <c r="C17" s="51">
        <v>435389.42</v>
      </c>
      <c r="D17" s="52">
        <v>0.44471131176243123</v>
      </c>
    </row>
    <row r="18" spans="1:4" x14ac:dyDescent="0.35">
      <c r="A18" t="s">
        <v>121</v>
      </c>
      <c r="B18" s="51">
        <v>639432.76</v>
      </c>
      <c r="C18" s="51">
        <v>208292.21</v>
      </c>
      <c r="D18" s="52">
        <v>0.32574529024756255</v>
      </c>
    </row>
    <row r="19" spans="1:4" x14ac:dyDescent="0.35">
      <c r="A19" t="s">
        <v>122</v>
      </c>
      <c r="B19" s="51">
        <v>3581164</v>
      </c>
      <c r="C19" s="51">
        <v>1432465.6</v>
      </c>
      <c r="D19" s="52">
        <v>0.4</v>
      </c>
    </row>
    <row r="20" spans="1:4" x14ac:dyDescent="0.35">
      <c r="A20" t="s">
        <v>123</v>
      </c>
      <c r="B20" s="51">
        <v>622794.55000000005</v>
      </c>
      <c r="C20" s="51">
        <v>249117.67</v>
      </c>
      <c r="D20" s="52">
        <v>0.39999975915010816</v>
      </c>
    </row>
    <row r="21" spans="1:4" x14ac:dyDescent="0.35">
      <c r="A21" t="s">
        <v>124</v>
      </c>
      <c r="B21" s="51">
        <v>681980</v>
      </c>
      <c r="C21" s="51">
        <v>272792</v>
      </c>
      <c r="D21" s="52">
        <v>0.4</v>
      </c>
    </row>
    <row r="22" spans="1:4" x14ac:dyDescent="0.35">
      <c r="A22" t="s">
        <v>125</v>
      </c>
      <c r="B22" s="51">
        <v>757853.35</v>
      </c>
      <c r="C22" s="51">
        <v>331021</v>
      </c>
      <c r="D22" s="52">
        <v>0.43678767138787472</v>
      </c>
    </row>
    <row r="23" spans="1:4" x14ac:dyDescent="0.35">
      <c r="A23" t="s">
        <v>126</v>
      </c>
      <c r="B23" s="51">
        <v>2473480</v>
      </c>
      <c r="C23" s="51">
        <v>989392</v>
      </c>
      <c r="D23" s="52">
        <v>0.4</v>
      </c>
    </row>
    <row r="24" spans="1:4" x14ac:dyDescent="0.35">
      <c r="A24" t="s">
        <v>127</v>
      </c>
      <c r="B24" s="51">
        <v>371500</v>
      </c>
      <c r="C24" s="51">
        <v>148600</v>
      </c>
      <c r="D24" s="52">
        <v>0.4</v>
      </c>
    </row>
    <row r="25" spans="1:4" x14ac:dyDescent="0.35">
      <c r="A25" t="s">
        <v>128</v>
      </c>
      <c r="B25" s="51">
        <v>918271.53</v>
      </c>
      <c r="C25" s="51">
        <v>459135.77</v>
      </c>
      <c r="D25" s="52">
        <v>0.50000000544501255</v>
      </c>
    </row>
    <row r="26" spans="1:4" x14ac:dyDescent="0.35">
      <c r="A26" t="s">
        <v>129</v>
      </c>
      <c r="B26" s="51">
        <v>2515000</v>
      </c>
      <c r="C26" s="51">
        <v>1006000</v>
      </c>
      <c r="D26" s="52">
        <v>0.4</v>
      </c>
    </row>
    <row r="27" spans="1:4" x14ac:dyDescent="0.35">
      <c r="A27" t="s">
        <v>130</v>
      </c>
      <c r="B27" s="51">
        <v>10495843</v>
      </c>
      <c r="C27" s="51">
        <v>3959249.89</v>
      </c>
      <c r="D27" s="52">
        <v>0.37722076159104134</v>
      </c>
    </row>
    <row r="28" spans="1:4" x14ac:dyDescent="0.35">
      <c r="A28" t="s">
        <v>131</v>
      </c>
      <c r="B28" s="51">
        <v>2070985.18</v>
      </c>
      <c r="C28" s="51">
        <v>790026.67</v>
      </c>
      <c r="D28" s="52">
        <v>0.38147384038740445</v>
      </c>
    </row>
    <row r="29" spans="1:4" x14ac:dyDescent="0.35">
      <c r="A29" t="s">
        <v>132</v>
      </c>
      <c r="B29" s="51">
        <v>3265733</v>
      </c>
      <c r="C29" s="51">
        <v>1306293.2</v>
      </c>
      <c r="D29" s="52">
        <v>0.39999999999999997</v>
      </c>
    </row>
    <row r="30" spans="1:4" x14ac:dyDescent="0.35">
      <c r="A30" t="s">
        <v>133</v>
      </c>
      <c r="B30" s="51">
        <v>512417.37</v>
      </c>
      <c r="C30" s="51">
        <v>204966.95</v>
      </c>
      <c r="D30" s="52">
        <v>0.40000000390306834</v>
      </c>
    </row>
    <row r="31" spans="1:4" x14ac:dyDescent="0.35">
      <c r="A31" t="s">
        <v>134</v>
      </c>
      <c r="B31" s="51">
        <v>4450637.3899999997</v>
      </c>
      <c r="C31" s="51">
        <v>1585222.26</v>
      </c>
      <c r="D31" s="52">
        <v>0.35617870455179906</v>
      </c>
    </row>
    <row r="32" spans="1:4" x14ac:dyDescent="0.35">
      <c r="A32" t="s">
        <v>135</v>
      </c>
      <c r="B32" s="51">
        <v>1566128.51</v>
      </c>
      <c r="C32" s="51">
        <v>624947.63</v>
      </c>
      <c r="D32" s="52">
        <v>0.39903981442748909</v>
      </c>
    </row>
    <row r="33" spans="2:2" x14ac:dyDescent="0.35">
      <c r="B33"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e731ff-232f-4896-90d8-3353ed75a55a" xsi:nil="true"/>
    <lcf76f155ced4ddcb4097134ff3c332f xmlns="c1af1cfd-8f5d-4777-a1ec-5bc4a27704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64E7E315BA8634C803D2BE748027818" ma:contentTypeVersion="16" ma:contentTypeDescription="Crear nuevo documento." ma:contentTypeScope="" ma:versionID="a105240633185115a9c4287dceaeded0">
  <xsd:schema xmlns:xsd="http://www.w3.org/2001/XMLSchema" xmlns:xs="http://www.w3.org/2001/XMLSchema" xmlns:p="http://schemas.microsoft.com/office/2006/metadata/properties" xmlns:ns2="ede731ff-232f-4896-90d8-3353ed75a55a" xmlns:ns3="c1af1cfd-8f5d-4777-a1ec-5bc4a27704f6" targetNamespace="http://schemas.microsoft.com/office/2006/metadata/properties" ma:root="true" ma:fieldsID="671dc5ebeb84d0d5a3a3f6082baa93b4" ns2:_="" ns3:_="">
    <xsd:import namespace="ede731ff-232f-4896-90d8-3353ed75a55a"/>
    <xsd:import namespace="c1af1cfd-8f5d-4777-a1ec-5bc4a27704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731ff-232f-4896-90d8-3353ed75a55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81c6327-25b4-4e40-b1a0-c3be4a33b3af}" ma:internalName="TaxCatchAll" ma:showField="CatchAllData" ma:web="ede731ff-232f-4896-90d8-3353ed75a5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af1cfd-8f5d-4777-a1ec-5bc4a27704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BE792-18CA-4D78-BCA8-05EAE32EC10F}">
  <ds:schemaRefs>
    <ds:schemaRef ds:uri="http://schemas.microsoft.com/office/2006/metadata/properties"/>
    <ds:schemaRef ds:uri="http://schemas.microsoft.com/office/infopath/2007/PartnerControls"/>
    <ds:schemaRef ds:uri="ede731ff-232f-4896-90d8-3353ed75a55a"/>
    <ds:schemaRef ds:uri="c1af1cfd-8f5d-4777-a1ec-5bc4a27704f6"/>
  </ds:schemaRefs>
</ds:datastoreItem>
</file>

<file path=customXml/itemProps2.xml><?xml version="1.0" encoding="utf-8"?>
<ds:datastoreItem xmlns:ds="http://schemas.openxmlformats.org/officeDocument/2006/customXml" ds:itemID="{AD6F1708-7095-4B44-A0EA-B1A9167FA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731ff-232f-4896-90d8-3353ed75a55a"/>
    <ds:schemaRef ds:uri="c1af1cfd-8f5d-4777-a1ec-5bc4a27704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FFB67D-404A-4931-A4C7-742E7D2CD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Orientaciones generales </vt:lpstr>
      <vt:lpstr>Relación de gastos</vt:lpstr>
      <vt:lpstr>Total general de gastos</vt:lpstr>
      <vt:lpstr>BBDD_PII</vt:lpstr>
    </vt:vector>
  </TitlesOfParts>
  <Company>Ineco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García Chourio, José Guillermo</dc:creator>
  <cp:lastModifiedBy>Costales Campa, Carlos</cp:lastModifiedBy>
  <cp:lastPrinted>2023-02-06T14:54:23Z</cp:lastPrinted>
  <dcterms:created xsi:type="dcterms:W3CDTF">2023-02-06T13:03:22Z</dcterms:created>
  <dcterms:modified xsi:type="dcterms:W3CDTF">2025-10-03T10:18:02Z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0x010100464E7E315BA8634C803D2BE748027818</vt:lpwstr>
  </property>
  <property fmtid="{D5CDD505-2E9C-101B-9397-08002B2CF9AE}" pid="3" name="MediaServiceImageTags">
    <vt:lpwstr/>
  </property>
</Properties>
</file>