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eanovo\Desktop\MINERVA_C19\Plantilla_y_Manual\"/>
    </mc:Choice>
  </mc:AlternateContent>
  <xr:revisionPtr revIDLastSave="0" documentId="13_ncr:1_{661B581C-AC57-41C0-AFCA-7C2FE5514CE1}" xr6:coauthVersionLast="47" xr6:coauthVersionMax="47" xr10:uidLastSave="{00000000-0000-0000-0000-000000000000}"/>
  <bookViews>
    <workbookView xWindow="-120" yWindow="-120" windowWidth="29040" windowHeight="15720" xr2:uid="{00000000-000D-0000-FFFF-FFFF00000000}"/>
  </bookViews>
  <sheets>
    <sheet name="Solicitudes" sheetId="1" r:id="rId1"/>
    <sheet name="Datos" sheetId="4" r:id="rId2"/>
    <sheet name="Control de cambios" sheetId="5" r:id="rId3"/>
    <sheet name="Desplegables" sheetId="2" state="hidden" r:id="rId4"/>
    <sheet name="Auxiliar" sheetId="3" state="hidden" r:id="rId5"/>
  </sheets>
  <definedNames>
    <definedName name="_C19_PR_22_00006">Auxiliar!$AF$2:$AK$2</definedName>
    <definedName name="_C19_PR_22_00007">Auxiliar!$AF$3:$AK$3</definedName>
    <definedName name="_C19_PR_22_00009">Auxiliar!$AF$4:$AK$4</definedName>
    <definedName name="_C19_PR_22_00011">Auxiliar!$AF$5:$AK$5</definedName>
    <definedName name="_C19_PR_22_00014">Auxiliar!$AF$6:$AK$6</definedName>
    <definedName name="_C19_PR_22_00016">Auxiliar!$AF$7:$AK$7</definedName>
    <definedName name="_C19_PR_22_00018">Auxiliar!$AF$8:$AK$8</definedName>
    <definedName name="_C19_PR_22_00020">Auxiliar!$AF$9:$AK$9</definedName>
    <definedName name="_C19_PR_22_00022">Auxiliar!$AF$10:$AK$10</definedName>
    <definedName name="_C19_PR_22_00023">Auxiliar!$AF$11:$AK$11</definedName>
    <definedName name="_C19_PR_22_00024">Auxiliar!$AF$12:$AK$12</definedName>
    <definedName name="_C19_PR_22_00026">Auxiliar!$AF$13:$AK$13</definedName>
    <definedName name="_C19_PR_22_00027">Auxiliar!$AF$14:$AK$14</definedName>
    <definedName name="_C19_PR_22_00028">Auxiliar!$AF$15:$AK$15</definedName>
    <definedName name="_C19_PR_22_00029">Auxiliar!$AF$16:$AK$16</definedName>
    <definedName name="_C19_PR_22_00035">Auxiliar!$AF$17:$AK$17</definedName>
    <definedName name="_C19_PR_22_00036">Auxiliar!$AF$18:$AK$18</definedName>
    <definedName name="_C19_PR_22_00038">Auxiliar!$AF$19:$AK$19</definedName>
    <definedName name="_C19_PR_22_00039">Auxiliar!$AF$20:$AK$20</definedName>
    <definedName name="_C19_PR_22_00040">Auxiliar!$AF$21:$AK$21</definedName>
    <definedName name="_C19_PR_22_00041">Auxiliar!$AF$22:$AK$22</definedName>
    <definedName name="_C19_PR_22_00042">Auxiliar!$AF$23:$AK$23</definedName>
    <definedName name="CENTRO_DE_ENSEÑANZA_UNIVERSITARIA_SEK">Auxiliar!$G$4</definedName>
    <definedName name="SolicitudAccionFormativaCCAA">Solicitudes!$E$5</definedName>
    <definedName name="SolicitudAccionFormativaCifUniversidad">Solicitudes!$D$5</definedName>
    <definedName name="SolicitudAccionFormativaCodigoDeLaAccionFormativa">Solicitudes!$G$5</definedName>
    <definedName name="SolicitudAccionFormativaDenominacionDeLaAccionFormativa">Solicitudes!$H$5</definedName>
    <definedName name="SolicitudAccionFormativaExpediente">Solicitudes!$F$5</definedName>
    <definedName name="SolicitudAccionFormativaHorasLectivas">Solicitudes!$K$5</definedName>
    <definedName name="SolicitudAccionFormativaHorasTotales">Solicitudes!$L$5</definedName>
    <definedName name="SolicitudAccionFormativaModalidadDeImparticion">Solicitudes!$I$5</definedName>
    <definedName name="SolicitudAccionFormativaNombreDeLaUniversidad">Solicitudes!$C$5</definedName>
    <definedName name="SolicitudAccionFormativaNumeroDeCreditosEcts">Solicitudes!$M$5</definedName>
    <definedName name="SolicitudAccionFormativaNumeroDeEdicionesDeLaAccionFormativa">Solicitudes!$J$5</definedName>
    <definedName name="SolicitudDatosAlumnoColumnaParaLaCopiaDelArchivoPdf">Solicitudes!$W$5</definedName>
    <definedName name="SolicitudDatosAlumnoDniNiePasaporte">Solicitudes!$R$5</definedName>
    <definedName name="SolicitudDatosAlumnoFechaDeNacimiento">Solicitudes!$S$5</definedName>
    <definedName name="SolicitudDatosAlumnoNombre">Solicitudes!$N$5</definedName>
    <definedName name="SolicitudDatosAlumnoNombreDelArchivoDelDocumentoOficial">Solicitudes!$V$5</definedName>
    <definedName name="SolicitudDatosAlumnoPrimerApellido">Solicitudes!$O$5</definedName>
    <definedName name="SolicitudDatosAlumnoReferenciaOficialDelCertificado">Solicitudes!$U$5</definedName>
    <definedName name="SolicitudDatosAlumnoSegundoApellido">Solicitudes!$P$5</definedName>
    <definedName name="SolicitudDatosAlumnoSexo">Solicitudes!$T$5</definedName>
    <definedName name="SolicitudDatosAlumnoTipoDeDocumento">Solicitudes!$Q$5</definedName>
    <definedName name="SolicitudIdentificadorUnicoAcronimo">Solicitudes!$B$5</definedName>
    <definedName name="SolicitudRespuestaDescripcionResultado">Solicitudes!$Y$5</definedName>
    <definedName name="SolicitudRespuestaResultado">Solicitudes!$X$5</definedName>
    <definedName name="UNIVERSIDAD_AUTÓNOMA_DE_MADRID">Auxiliar!$M$4</definedName>
    <definedName name="UNIVERSIDAD_DE_ALCALA_DE_HENÁRES">Auxiliar!$J$4:$J$5</definedName>
    <definedName name="UNIVERSIDAD_DE_CANTABRIA">Auxiliar!$I$4:$I$5</definedName>
    <definedName name="UNIVERSIDAD_DE_CASTILLA_LA_MANCHA">Auxiliar!$N$4</definedName>
    <definedName name="UNIVERSIDAD_DE_CORDOBA">Auxiliar!$S$4</definedName>
    <definedName name="UNIVERSIDAD_DE_HUELVA">Auxiliar!$T$4</definedName>
    <definedName name="UNIVERSIDAD_DE_LA_LAGUNA">Auxiliar!$R$4</definedName>
    <definedName name="UNIVERSIDAD_DE_MURCIA">Auxiliar!$U$4</definedName>
    <definedName name="UNIVERSIDAD_DEL_PAÍS_VASCO_EUSKAL_HERRIKO_UNIBERTSITATEA">Auxiliar!$L$4</definedName>
    <definedName name="UNIVERSIDAD_INTERNACIONAL_ISABEL_I_DE_CASTILLA">Auxiliar!$V$4</definedName>
    <definedName name="UNIVERSIDAD_NACIONAL_DE_EDUCACIÓN_A_DISTANCIA">Auxiliar!$P$4</definedName>
    <definedName name="UNIVERSIDAD_POLITÉCNICA_DE_CARTAGENA">Auxiliar!$O$4</definedName>
    <definedName name="UNIVERSIDAD_POLITÉCNICA_DE_MADRID">Auxiliar!$Q$4:$Q$5</definedName>
    <definedName name="UNIVERSIDADE_DE_VIGO">Auxiliar!$H$4:$H$5</definedName>
    <definedName name="Universidades">Auxiliar!$E$3:$E$18</definedName>
    <definedName name="UNIVERSITAT_POLITÈCNICA_DE_CATALUNYA">Auxiliar!$K$4:$K$7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1" l="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B255" i="1"/>
  <c r="V255" i="1" s="1"/>
  <c r="W255" i="1" s="1"/>
  <c r="E255" i="1"/>
  <c r="H255" i="1"/>
  <c r="I255" i="1"/>
  <c r="K255" i="1"/>
  <c r="L255" i="1"/>
  <c r="M255" i="1"/>
  <c r="B106" i="1"/>
  <c r="V106" i="1" s="1"/>
  <c r="W106" i="1" s="1"/>
  <c r="E106" i="1"/>
  <c r="H106" i="1"/>
  <c r="I106" i="1"/>
  <c r="K106" i="1"/>
  <c r="L106" i="1"/>
  <c r="M106" i="1"/>
  <c r="B107" i="1"/>
  <c r="E107" i="1"/>
  <c r="H107" i="1"/>
  <c r="I107" i="1"/>
  <c r="K107" i="1"/>
  <c r="L107" i="1"/>
  <c r="M107" i="1"/>
  <c r="V107" i="1"/>
  <c r="W107" i="1" s="1"/>
  <c r="B108" i="1"/>
  <c r="E108" i="1"/>
  <c r="H108" i="1"/>
  <c r="I108" i="1"/>
  <c r="K108" i="1"/>
  <c r="L108" i="1"/>
  <c r="M108" i="1"/>
  <c r="V108" i="1"/>
  <c r="W108" i="1"/>
  <c r="B109" i="1"/>
  <c r="V109" i="1" s="1"/>
  <c r="W109" i="1" s="1"/>
  <c r="E109" i="1"/>
  <c r="H109" i="1"/>
  <c r="I109" i="1"/>
  <c r="K109" i="1"/>
  <c r="L109" i="1"/>
  <c r="M109" i="1"/>
  <c r="B110" i="1"/>
  <c r="V110" i="1" s="1"/>
  <c r="W110" i="1" s="1"/>
  <c r="E110" i="1"/>
  <c r="H110" i="1"/>
  <c r="I110" i="1"/>
  <c r="K110" i="1"/>
  <c r="L110" i="1"/>
  <c r="M110" i="1"/>
  <c r="B111" i="1"/>
  <c r="V111" i="1" s="1"/>
  <c r="W111" i="1" s="1"/>
  <c r="E111" i="1"/>
  <c r="H111" i="1"/>
  <c r="I111" i="1"/>
  <c r="K111" i="1"/>
  <c r="L111" i="1"/>
  <c r="M111" i="1"/>
  <c r="B112" i="1"/>
  <c r="V112" i="1" s="1"/>
  <c r="W112" i="1" s="1"/>
  <c r="E112" i="1"/>
  <c r="H112" i="1"/>
  <c r="I112" i="1"/>
  <c r="K112" i="1"/>
  <c r="L112" i="1"/>
  <c r="M112" i="1"/>
  <c r="B113" i="1"/>
  <c r="V113" i="1" s="1"/>
  <c r="W113" i="1" s="1"/>
  <c r="E113" i="1"/>
  <c r="H113" i="1"/>
  <c r="I113" i="1"/>
  <c r="K113" i="1"/>
  <c r="L113" i="1"/>
  <c r="M113" i="1"/>
  <c r="B114" i="1"/>
  <c r="V114" i="1" s="1"/>
  <c r="W114" i="1" s="1"/>
  <c r="E114" i="1"/>
  <c r="H114" i="1"/>
  <c r="I114" i="1"/>
  <c r="K114" i="1"/>
  <c r="L114" i="1"/>
  <c r="M114" i="1"/>
  <c r="B115" i="1"/>
  <c r="V115" i="1" s="1"/>
  <c r="W115" i="1" s="1"/>
  <c r="E115" i="1"/>
  <c r="H115" i="1"/>
  <c r="I115" i="1"/>
  <c r="K115" i="1"/>
  <c r="L115" i="1"/>
  <c r="M115" i="1"/>
  <c r="B116" i="1"/>
  <c r="E116" i="1"/>
  <c r="H116" i="1"/>
  <c r="I116" i="1"/>
  <c r="K116" i="1"/>
  <c r="L116" i="1"/>
  <c r="M116" i="1"/>
  <c r="V116" i="1"/>
  <c r="W116" i="1" s="1"/>
  <c r="B117" i="1"/>
  <c r="V117" i="1" s="1"/>
  <c r="W117" i="1" s="1"/>
  <c r="E117" i="1"/>
  <c r="H117" i="1"/>
  <c r="I117" i="1"/>
  <c r="K117" i="1"/>
  <c r="L117" i="1"/>
  <c r="M117" i="1"/>
  <c r="B118" i="1"/>
  <c r="V118" i="1" s="1"/>
  <c r="W118" i="1" s="1"/>
  <c r="E118" i="1"/>
  <c r="H118" i="1"/>
  <c r="I118" i="1"/>
  <c r="K118" i="1"/>
  <c r="L118" i="1"/>
  <c r="M118" i="1"/>
  <c r="B119" i="1"/>
  <c r="V119" i="1" s="1"/>
  <c r="W119" i="1" s="1"/>
  <c r="E119" i="1"/>
  <c r="H119" i="1"/>
  <c r="I119" i="1"/>
  <c r="K119" i="1"/>
  <c r="L119" i="1"/>
  <c r="M119" i="1"/>
  <c r="B120" i="1"/>
  <c r="V120" i="1" s="1"/>
  <c r="W120" i="1" s="1"/>
  <c r="E120" i="1"/>
  <c r="H120" i="1"/>
  <c r="I120" i="1"/>
  <c r="K120" i="1"/>
  <c r="L120" i="1"/>
  <c r="M120" i="1"/>
  <c r="B121" i="1"/>
  <c r="E121" i="1"/>
  <c r="H121" i="1"/>
  <c r="I121" i="1"/>
  <c r="K121" i="1"/>
  <c r="L121" i="1"/>
  <c r="M121" i="1"/>
  <c r="V121" i="1"/>
  <c r="W121" i="1"/>
  <c r="B122" i="1"/>
  <c r="V122" i="1" s="1"/>
  <c r="W122" i="1" s="1"/>
  <c r="E122" i="1"/>
  <c r="H122" i="1"/>
  <c r="I122" i="1"/>
  <c r="K122" i="1"/>
  <c r="L122" i="1"/>
  <c r="M122" i="1"/>
  <c r="B123" i="1"/>
  <c r="V123" i="1" s="1"/>
  <c r="W123" i="1" s="1"/>
  <c r="E123" i="1"/>
  <c r="H123" i="1"/>
  <c r="I123" i="1"/>
  <c r="K123" i="1"/>
  <c r="L123" i="1"/>
  <c r="M123" i="1"/>
  <c r="B124" i="1"/>
  <c r="V124" i="1" s="1"/>
  <c r="W124" i="1" s="1"/>
  <c r="E124" i="1"/>
  <c r="H124" i="1"/>
  <c r="I124" i="1"/>
  <c r="K124" i="1"/>
  <c r="L124" i="1"/>
  <c r="M124" i="1"/>
  <c r="B125" i="1"/>
  <c r="V125" i="1" s="1"/>
  <c r="W125" i="1" s="1"/>
  <c r="E125" i="1"/>
  <c r="H125" i="1"/>
  <c r="I125" i="1"/>
  <c r="K125" i="1"/>
  <c r="L125" i="1"/>
  <c r="M125" i="1"/>
  <c r="B126" i="1"/>
  <c r="V126" i="1" s="1"/>
  <c r="W126" i="1" s="1"/>
  <c r="E126" i="1"/>
  <c r="H126" i="1"/>
  <c r="I126" i="1"/>
  <c r="K126" i="1"/>
  <c r="L126" i="1"/>
  <c r="M126" i="1"/>
  <c r="B127" i="1"/>
  <c r="V127" i="1" s="1"/>
  <c r="W127" i="1" s="1"/>
  <c r="E127" i="1"/>
  <c r="H127" i="1"/>
  <c r="I127" i="1"/>
  <c r="K127" i="1"/>
  <c r="L127" i="1"/>
  <c r="M127" i="1"/>
  <c r="B128" i="1"/>
  <c r="V128" i="1" s="1"/>
  <c r="W128" i="1" s="1"/>
  <c r="E128" i="1"/>
  <c r="H128" i="1"/>
  <c r="I128" i="1"/>
  <c r="K128" i="1"/>
  <c r="L128" i="1"/>
  <c r="M128" i="1"/>
  <c r="B129" i="1"/>
  <c r="V129" i="1" s="1"/>
  <c r="W129" i="1" s="1"/>
  <c r="E129" i="1"/>
  <c r="H129" i="1"/>
  <c r="I129" i="1"/>
  <c r="K129" i="1"/>
  <c r="L129" i="1"/>
  <c r="M129" i="1"/>
  <c r="B130" i="1"/>
  <c r="V130" i="1" s="1"/>
  <c r="W130" i="1" s="1"/>
  <c r="E130" i="1"/>
  <c r="H130" i="1"/>
  <c r="I130" i="1"/>
  <c r="K130" i="1"/>
  <c r="L130" i="1"/>
  <c r="M130" i="1"/>
  <c r="B131" i="1"/>
  <c r="V131" i="1" s="1"/>
  <c r="W131" i="1" s="1"/>
  <c r="E131" i="1"/>
  <c r="H131" i="1"/>
  <c r="I131" i="1"/>
  <c r="K131" i="1"/>
  <c r="L131" i="1"/>
  <c r="M131" i="1"/>
  <c r="B132" i="1"/>
  <c r="V132" i="1" s="1"/>
  <c r="W132" i="1" s="1"/>
  <c r="E132" i="1"/>
  <c r="H132" i="1"/>
  <c r="I132" i="1"/>
  <c r="K132" i="1"/>
  <c r="L132" i="1"/>
  <c r="M132" i="1"/>
  <c r="B133" i="1"/>
  <c r="V133" i="1" s="1"/>
  <c r="W133" i="1" s="1"/>
  <c r="E133" i="1"/>
  <c r="H133" i="1"/>
  <c r="I133" i="1"/>
  <c r="K133" i="1"/>
  <c r="L133" i="1"/>
  <c r="M133" i="1"/>
  <c r="B134" i="1"/>
  <c r="V134" i="1" s="1"/>
  <c r="W134" i="1" s="1"/>
  <c r="E134" i="1"/>
  <c r="H134" i="1"/>
  <c r="I134" i="1"/>
  <c r="K134" i="1"/>
  <c r="L134" i="1"/>
  <c r="M134" i="1"/>
  <c r="B135" i="1"/>
  <c r="V135" i="1" s="1"/>
  <c r="W135" i="1" s="1"/>
  <c r="E135" i="1"/>
  <c r="H135" i="1"/>
  <c r="I135" i="1"/>
  <c r="K135" i="1"/>
  <c r="L135" i="1"/>
  <c r="M135" i="1"/>
  <c r="B136" i="1"/>
  <c r="V136" i="1" s="1"/>
  <c r="W136" i="1" s="1"/>
  <c r="E136" i="1"/>
  <c r="H136" i="1"/>
  <c r="I136" i="1"/>
  <c r="K136" i="1"/>
  <c r="L136" i="1"/>
  <c r="M136" i="1"/>
  <c r="B137" i="1"/>
  <c r="V137" i="1" s="1"/>
  <c r="W137" i="1" s="1"/>
  <c r="E137" i="1"/>
  <c r="H137" i="1"/>
  <c r="I137" i="1"/>
  <c r="K137" i="1"/>
  <c r="L137" i="1"/>
  <c r="M137" i="1"/>
  <c r="B138" i="1"/>
  <c r="V138" i="1" s="1"/>
  <c r="W138" i="1" s="1"/>
  <c r="E138" i="1"/>
  <c r="H138" i="1"/>
  <c r="I138" i="1"/>
  <c r="K138" i="1"/>
  <c r="L138" i="1"/>
  <c r="M138" i="1"/>
  <c r="B139" i="1"/>
  <c r="V139" i="1" s="1"/>
  <c r="W139" i="1" s="1"/>
  <c r="E139" i="1"/>
  <c r="H139" i="1"/>
  <c r="I139" i="1"/>
  <c r="K139" i="1"/>
  <c r="L139" i="1"/>
  <c r="M139" i="1"/>
  <c r="B140" i="1"/>
  <c r="V140" i="1" s="1"/>
  <c r="W140" i="1" s="1"/>
  <c r="E140" i="1"/>
  <c r="H140" i="1"/>
  <c r="I140" i="1"/>
  <c r="K140" i="1"/>
  <c r="L140" i="1"/>
  <c r="M140" i="1"/>
  <c r="B141" i="1"/>
  <c r="V141" i="1" s="1"/>
  <c r="W141" i="1" s="1"/>
  <c r="E141" i="1"/>
  <c r="H141" i="1"/>
  <c r="I141" i="1"/>
  <c r="K141" i="1"/>
  <c r="L141" i="1"/>
  <c r="M141" i="1"/>
  <c r="B142" i="1"/>
  <c r="V142" i="1" s="1"/>
  <c r="W142" i="1" s="1"/>
  <c r="E142" i="1"/>
  <c r="H142" i="1"/>
  <c r="I142" i="1"/>
  <c r="K142" i="1"/>
  <c r="L142" i="1"/>
  <c r="M142" i="1"/>
  <c r="B143" i="1"/>
  <c r="V143" i="1" s="1"/>
  <c r="W143" i="1" s="1"/>
  <c r="E143" i="1"/>
  <c r="H143" i="1"/>
  <c r="I143" i="1"/>
  <c r="K143" i="1"/>
  <c r="L143" i="1"/>
  <c r="M143" i="1"/>
  <c r="B144" i="1"/>
  <c r="V144" i="1" s="1"/>
  <c r="W144" i="1" s="1"/>
  <c r="E144" i="1"/>
  <c r="H144" i="1"/>
  <c r="I144" i="1"/>
  <c r="K144" i="1"/>
  <c r="L144" i="1"/>
  <c r="M144" i="1"/>
  <c r="B145" i="1"/>
  <c r="V145" i="1" s="1"/>
  <c r="W145" i="1" s="1"/>
  <c r="E145" i="1"/>
  <c r="H145" i="1"/>
  <c r="I145" i="1"/>
  <c r="K145" i="1"/>
  <c r="L145" i="1"/>
  <c r="M145" i="1"/>
  <c r="B146" i="1"/>
  <c r="V146" i="1" s="1"/>
  <c r="W146" i="1" s="1"/>
  <c r="E146" i="1"/>
  <c r="H146" i="1"/>
  <c r="I146" i="1"/>
  <c r="K146" i="1"/>
  <c r="L146" i="1"/>
  <c r="M146" i="1"/>
  <c r="B147" i="1"/>
  <c r="V147" i="1" s="1"/>
  <c r="W147" i="1" s="1"/>
  <c r="E147" i="1"/>
  <c r="H147" i="1"/>
  <c r="I147" i="1"/>
  <c r="K147" i="1"/>
  <c r="L147" i="1"/>
  <c r="M147" i="1"/>
  <c r="B148" i="1"/>
  <c r="V148" i="1" s="1"/>
  <c r="W148" i="1" s="1"/>
  <c r="E148" i="1"/>
  <c r="H148" i="1"/>
  <c r="I148" i="1"/>
  <c r="K148" i="1"/>
  <c r="L148" i="1"/>
  <c r="M148" i="1"/>
  <c r="B149" i="1"/>
  <c r="V149" i="1" s="1"/>
  <c r="W149" i="1" s="1"/>
  <c r="E149" i="1"/>
  <c r="H149" i="1"/>
  <c r="I149" i="1"/>
  <c r="K149" i="1"/>
  <c r="L149" i="1"/>
  <c r="M149" i="1"/>
  <c r="B150" i="1"/>
  <c r="V150" i="1" s="1"/>
  <c r="W150" i="1" s="1"/>
  <c r="E150" i="1"/>
  <c r="H150" i="1"/>
  <c r="I150" i="1"/>
  <c r="K150" i="1"/>
  <c r="L150" i="1"/>
  <c r="M150" i="1"/>
  <c r="B151" i="1"/>
  <c r="V151" i="1" s="1"/>
  <c r="W151" i="1" s="1"/>
  <c r="E151" i="1"/>
  <c r="H151" i="1"/>
  <c r="I151" i="1"/>
  <c r="K151" i="1"/>
  <c r="L151" i="1"/>
  <c r="M151" i="1"/>
  <c r="B152" i="1"/>
  <c r="V152" i="1" s="1"/>
  <c r="W152" i="1" s="1"/>
  <c r="E152" i="1"/>
  <c r="H152" i="1"/>
  <c r="I152" i="1"/>
  <c r="K152" i="1"/>
  <c r="L152" i="1"/>
  <c r="M152" i="1"/>
  <c r="B153" i="1"/>
  <c r="V153" i="1" s="1"/>
  <c r="W153" i="1" s="1"/>
  <c r="E153" i="1"/>
  <c r="H153" i="1"/>
  <c r="I153" i="1"/>
  <c r="K153" i="1"/>
  <c r="L153" i="1"/>
  <c r="M153" i="1"/>
  <c r="B154" i="1"/>
  <c r="V154" i="1" s="1"/>
  <c r="W154" i="1" s="1"/>
  <c r="E154" i="1"/>
  <c r="H154" i="1"/>
  <c r="I154" i="1"/>
  <c r="K154" i="1"/>
  <c r="L154" i="1"/>
  <c r="M154" i="1"/>
  <c r="B155" i="1"/>
  <c r="V155" i="1" s="1"/>
  <c r="W155" i="1" s="1"/>
  <c r="E155" i="1"/>
  <c r="H155" i="1"/>
  <c r="I155" i="1"/>
  <c r="K155" i="1"/>
  <c r="L155" i="1"/>
  <c r="M155" i="1"/>
  <c r="B156" i="1"/>
  <c r="V156" i="1" s="1"/>
  <c r="W156" i="1" s="1"/>
  <c r="E156" i="1"/>
  <c r="H156" i="1"/>
  <c r="I156" i="1"/>
  <c r="K156" i="1"/>
  <c r="L156" i="1"/>
  <c r="M156" i="1"/>
  <c r="B157" i="1"/>
  <c r="V157" i="1" s="1"/>
  <c r="W157" i="1" s="1"/>
  <c r="E157" i="1"/>
  <c r="H157" i="1"/>
  <c r="I157" i="1"/>
  <c r="K157" i="1"/>
  <c r="L157" i="1"/>
  <c r="M157" i="1"/>
  <c r="B158" i="1"/>
  <c r="V158" i="1" s="1"/>
  <c r="W158" i="1" s="1"/>
  <c r="E158" i="1"/>
  <c r="H158" i="1"/>
  <c r="I158" i="1"/>
  <c r="K158" i="1"/>
  <c r="L158" i="1"/>
  <c r="M158" i="1"/>
  <c r="B159" i="1"/>
  <c r="V159" i="1" s="1"/>
  <c r="W159" i="1" s="1"/>
  <c r="E159" i="1"/>
  <c r="H159" i="1"/>
  <c r="I159" i="1"/>
  <c r="K159" i="1"/>
  <c r="L159" i="1"/>
  <c r="M159" i="1"/>
  <c r="B160" i="1"/>
  <c r="V160" i="1" s="1"/>
  <c r="W160" i="1" s="1"/>
  <c r="E160" i="1"/>
  <c r="H160" i="1"/>
  <c r="I160" i="1"/>
  <c r="K160" i="1"/>
  <c r="L160" i="1"/>
  <c r="M160" i="1"/>
  <c r="B161" i="1"/>
  <c r="V161" i="1" s="1"/>
  <c r="W161" i="1" s="1"/>
  <c r="E161" i="1"/>
  <c r="H161" i="1"/>
  <c r="I161" i="1"/>
  <c r="K161" i="1"/>
  <c r="L161" i="1"/>
  <c r="M161" i="1"/>
  <c r="B162" i="1"/>
  <c r="V162" i="1" s="1"/>
  <c r="W162" i="1" s="1"/>
  <c r="E162" i="1"/>
  <c r="H162" i="1"/>
  <c r="I162" i="1"/>
  <c r="K162" i="1"/>
  <c r="L162" i="1"/>
  <c r="M162" i="1"/>
  <c r="B163" i="1"/>
  <c r="V163" i="1" s="1"/>
  <c r="W163" i="1" s="1"/>
  <c r="E163" i="1"/>
  <c r="H163" i="1"/>
  <c r="I163" i="1"/>
  <c r="K163" i="1"/>
  <c r="L163" i="1"/>
  <c r="M163" i="1"/>
  <c r="B164" i="1"/>
  <c r="V164" i="1" s="1"/>
  <c r="W164" i="1" s="1"/>
  <c r="E164" i="1"/>
  <c r="H164" i="1"/>
  <c r="I164" i="1"/>
  <c r="K164" i="1"/>
  <c r="L164" i="1"/>
  <c r="M164" i="1"/>
  <c r="B165" i="1"/>
  <c r="V165" i="1" s="1"/>
  <c r="W165" i="1" s="1"/>
  <c r="E165" i="1"/>
  <c r="H165" i="1"/>
  <c r="I165" i="1"/>
  <c r="K165" i="1"/>
  <c r="L165" i="1"/>
  <c r="M165" i="1"/>
  <c r="B166" i="1"/>
  <c r="V166" i="1" s="1"/>
  <c r="W166" i="1" s="1"/>
  <c r="E166" i="1"/>
  <c r="H166" i="1"/>
  <c r="I166" i="1"/>
  <c r="K166" i="1"/>
  <c r="L166" i="1"/>
  <c r="M166" i="1"/>
  <c r="B167" i="1"/>
  <c r="V167" i="1" s="1"/>
  <c r="W167" i="1" s="1"/>
  <c r="E167" i="1"/>
  <c r="H167" i="1"/>
  <c r="I167" i="1"/>
  <c r="K167" i="1"/>
  <c r="L167" i="1"/>
  <c r="M167" i="1"/>
  <c r="B168" i="1"/>
  <c r="V168" i="1" s="1"/>
  <c r="W168" i="1" s="1"/>
  <c r="E168" i="1"/>
  <c r="H168" i="1"/>
  <c r="I168" i="1"/>
  <c r="K168" i="1"/>
  <c r="L168" i="1"/>
  <c r="M168" i="1"/>
  <c r="B169" i="1"/>
  <c r="V169" i="1" s="1"/>
  <c r="W169" i="1" s="1"/>
  <c r="E169" i="1"/>
  <c r="H169" i="1"/>
  <c r="I169" i="1"/>
  <c r="K169" i="1"/>
  <c r="L169" i="1"/>
  <c r="M169" i="1"/>
  <c r="B170" i="1"/>
  <c r="V170" i="1" s="1"/>
  <c r="W170" i="1" s="1"/>
  <c r="E170" i="1"/>
  <c r="H170" i="1"/>
  <c r="I170" i="1"/>
  <c r="K170" i="1"/>
  <c r="L170" i="1"/>
  <c r="M170" i="1"/>
  <c r="B171" i="1"/>
  <c r="V171" i="1" s="1"/>
  <c r="W171" i="1" s="1"/>
  <c r="E171" i="1"/>
  <c r="H171" i="1"/>
  <c r="I171" i="1"/>
  <c r="K171" i="1"/>
  <c r="L171" i="1"/>
  <c r="M171" i="1"/>
  <c r="B172" i="1"/>
  <c r="V172" i="1" s="1"/>
  <c r="W172" i="1" s="1"/>
  <c r="E172" i="1"/>
  <c r="H172" i="1"/>
  <c r="I172" i="1"/>
  <c r="K172" i="1"/>
  <c r="L172" i="1"/>
  <c r="M172" i="1"/>
  <c r="B173" i="1"/>
  <c r="V173" i="1" s="1"/>
  <c r="W173" i="1" s="1"/>
  <c r="E173" i="1"/>
  <c r="H173" i="1"/>
  <c r="I173" i="1"/>
  <c r="K173" i="1"/>
  <c r="L173" i="1"/>
  <c r="M173" i="1"/>
  <c r="B174" i="1"/>
  <c r="V174" i="1" s="1"/>
  <c r="W174" i="1" s="1"/>
  <c r="E174" i="1"/>
  <c r="H174" i="1"/>
  <c r="I174" i="1"/>
  <c r="K174" i="1"/>
  <c r="L174" i="1"/>
  <c r="M174" i="1"/>
  <c r="B175" i="1"/>
  <c r="V175" i="1" s="1"/>
  <c r="W175" i="1" s="1"/>
  <c r="E175" i="1"/>
  <c r="H175" i="1"/>
  <c r="I175" i="1"/>
  <c r="K175" i="1"/>
  <c r="L175" i="1"/>
  <c r="M175" i="1"/>
  <c r="B176" i="1"/>
  <c r="V176" i="1" s="1"/>
  <c r="W176" i="1" s="1"/>
  <c r="E176" i="1"/>
  <c r="H176" i="1"/>
  <c r="I176" i="1"/>
  <c r="K176" i="1"/>
  <c r="L176" i="1"/>
  <c r="M176" i="1"/>
  <c r="B177" i="1"/>
  <c r="V177" i="1" s="1"/>
  <c r="W177" i="1" s="1"/>
  <c r="E177" i="1"/>
  <c r="H177" i="1"/>
  <c r="I177" i="1"/>
  <c r="K177" i="1"/>
  <c r="L177" i="1"/>
  <c r="M177" i="1"/>
  <c r="B178" i="1"/>
  <c r="V178" i="1" s="1"/>
  <c r="W178" i="1" s="1"/>
  <c r="E178" i="1"/>
  <c r="H178" i="1"/>
  <c r="I178" i="1"/>
  <c r="K178" i="1"/>
  <c r="L178" i="1"/>
  <c r="M178" i="1"/>
  <c r="B179" i="1"/>
  <c r="V179" i="1" s="1"/>
  <c r="W179" i="1" s="1"/>
  <c r="E179" i="1"/>
  <c r="H179" i="1"/>
  <c r="I179" i="1"/>
  <c r="K179" i="1"/>
  <c r="L179" i="1"/>
  <c r="M179" i="1"/>
  <c r="B180" i="1"/>
  <c r="V180" i="1" s="1"/>
  <c r="W180" i="1" s="1"/>
  <c r="E180" i="1"/>
  <c r="H180" i="1"/>
  <c r="I180" i="1"/>
  <c r="K180" i="1"/>
  <c r="L180" i="1"/>
  <c r="M180" i="1"/>
  <c r="B181" i="1"/>
  <c r="V181" i="1" s="1"/>
  <c r="W181" i="1" s="1"/>
  <c r="E181" i="1"/>
  <c r="H181" i="1"/>
  <c r="I181" i="1"/>
  <c r="K181" i="1"/>
  <c r="L181" i="1"/>
  <c r="M181" i="1"/>
  <c r="B182" i="1"/>
  <c r="V182" i="1" s="1"/>
  <c r="W182" i="1" s="1"/>
  <c r="E182" i="1"/>
  <c r="H182" i="1"/>
  <c r="I182" i="1"/>
  <c r="K182" i="1"/>
  <c r="L182" i="1"/>
  <c r="M182" i="1"/>
  <c r="B183" i="1"/>
  <c r="V183" i="1" s="1"/>
  <c r="W183" i="1" s="1"/>
  <c r="E183" i="1"/>
  <c r="H183" i="1"/>
  <c r="I183" i="1"/>
  <c r="K183" i="1"/>
  <c r="L183" i="1"/>
  <c r="M183" i="1"/>
  <c r="B184" i="1"/>
  <c r="V184" i="1" s="1"/>
  <c r="W184" i="1" s="1"/>
  <c r="E184" i="1"/>
  <c r="H184" i="1"/>
  <c r="I184" i="1"/>
  <c r="K184" i="1"/>
  <c r="L184" i="1"/>
  <c r="M184" i="1"/>
  <c r="B185" i="1"/>
  <c r="V185" i="1" s="1"/>
  <c r="W185" i="1" s="1"/>
  <c r="E185" i="1"/>
  <c r="H185" i="1"/>
  <c r="I185" i="1"/>
  <c r="K185" i="1"/>
  <c r="L185" i="1"/>
  <c r="M185" i="1"/>
  <c r="B186" i="1"/>
  <c r="V186" i="1" s="1"/>
  <c r="W186" i="1" s="1"/>
  <c r="E186" i="1"/>
  <c r="H186" i="1"/>
  <c r="I186" i="1"/>
  <c r="K186" i="1"/>
  <c r="L186" i="1"/>
  <c r="M186" i="1"/>
  <c r="B187" i="1"/>
  <c r="V187" i="1" s="1"/>
  <c r="W187" i="1" s="1"/>
  <c r="E187" i="1"/>
  <c r="H187" i="1"/>
  <c r="I187" i="1"/>
  <c r="K187" i="1"/>
  <c r="L187" i="1"/>
  <c r="M187" i="1"/>
  <c r="B188" i="1"/>
  <c r="V188" i="1" s="1"/>
  <c r="W188" i="1" s="1"/>
  <c r="E188" i="1"/>
  <c r="H188" i="1"/>
  <c r="I188" i="1"/>
  <c r="K188" i="1"/>
  <c r="L188" i="1"/>
  <c r="M188" i="1"/>
  <c r="B189" i="1"/>
  <c r="V189" i="1" s="1"/>
  <c r="W189" i="1" s="1"/>
  <c r="E189" i="1"/>
  <c r="H189" i="1"/>
  <c r="I189" i="1"/>
  <c r="K189" i="1"/>
  <c r="L189" i="1"/>
  <c r="M189" i="1"/>
  <c r="B190" i="1"/>
  <c r="V190" i="1" s="1"/>
  <c r="W190" i="1" s="1"/>
  <c r="E190" i="1"/>
  <c r="H190" i="1"/>
  <c r="I190" i="1"/>
  <c r="K190" i="1"/>
  <c r="L190" i="1"/>
  <c r="M190" i="1"/>
  <c r="B191" i="1"/>
  <c r="V191" i="1" s="1"/>
  <c r="W191" i="1" s="1"/>
  <c r="E191" i="1"/>
  <c r="H191" i="1"/>
  <c r="I191" i="1"/>
  <c r="K191" i="1"/>
  <c r="L191" i="1"/>
  <c r="M191" i="1"/>
  <c r="B192" i="1"/>
  <c r="V192" i="1" s="1"/>
  <c r="W192" i="1" s="1"/>
  <c r="E192" i="1"/>
  <c r="H192" i="1"/>
  <c r="I192" i="1"/>
  <c r="K192" i="1"/>
  <c r="L192" i="1"/>
  <c r="M192" i="1"/>
  <c r="B193" i="1"/>
  <c r="V193" i="1" s="1"/>
  <c r="W193" i="1" s="1"/>
  <c r="E193" i="1"/>
  <c r="H193" i="1"/>
  <c r="I193" i="1"/>
  <c r="K193" i="1"/>
  <c r="L193" i="1"/>
  <c r="M193" i="1"/>
  <c r="B194" i="1"/>
  <c r="V194" i="1" s="1"/>
  <c r="W194" i="1" s="1"/>
  <c r="E194" i="1"/>
  <c r="H194" i="1"/>
  <c r="I194" i="1"/>
  <c r="K194" i="1"/>
  <c r="L194" i="1"/>
  <c r="M194" i="1"/>
  <c r="B195" i="1"/>
  <c r="V195" i="1" s="1"/>
  <c r="W195" i="1" s="1"/>
  <c r="E195" i="1"/>
  <c r="H195" i="1"/>
  <c r="I195" i="1"/>
  <c r="K195" i="1"/>
  <c r="L195" i="1"/>
  <c r="M195" i="1"/>
  <c r="B196" i="1"/>
  <c r="V196" i="1" s="1"/>
  <c r="W196" i="1" s="1"/>
  <c r="E196" i="1"/>
  <c r="H196" i="1"/>
  <c r="I196" i="1"/>
  <c r="K196" i="1"/>
  <c r="L196" i="1"/>
  <c r="M196" i="1"/>
  <c r="B197" i="1"/>
  <c r="V197" i="1" s="1"/>
  <c r="W197" i="1" s="1"/>
  <c r="E197" i="1"/>
  <c r="H197" i="1"/>
  <c r="I197" i="1"/>
  <c r="K197" i="1"/>
  <c r="L197" i="1"/>
  <c r="M197" i="1"/>
  <c r="B198" i="1"/>
  <c r="V198" i="1" s="1"/>
  <c r="W198" i="1" s="1"/>
  <c r="E198" i="1"/>
  <c r="H198" i="1"/>
  <c r="I198" i="1"/>
  <c r="K198" i="1"/>
  <c r="L198" i="1"/>
  <c r="M198" i="1"/>
  <c r="B199" i="1"/>
  <c r="V199" i="1" s="1"/>
  <c r="W199" i="1" s="1"/>
  <c r="E199" i="1"/>
  <c r="H199" i="1"/>
  <c r="I199" i="1"/>
  <c r="K199" i="1"/>
  <c r="L199" i="1"/>
  <c r="M199" i="1"/>
  <c r="B200" i="1"/>
  <c r="V200" i="1" s="1"/>
  <c r="W200" i="1" s="1"/>
  <c r="E200" i="1"/>
  <c r="H200" i="1"/>
  <c r="I200" i="1"/>
  <c r="K200" i="1"/>
  <c r="L200" i="1"/>
  <c r="M200" i="1"/>
  <c r="B201" i="1"/>
  <c r="V201" i="1" s="1"/>
  <c r="W201" i="1" s="1"/>
  <c r="E201" i="1"/>
  <c r="H201" i="1"/>
  <c r="I201" i="1"/>
  <c r="K201" i="1"/>
  <c r="L201" i="1"/>
  <c r="M201" i="1"/>
  <c r="B202" i="1"/>
  <c r="V202" i="1" s="1"/>
  <c r="W202" i="1" s="1"/>
  <c r="E202" i="1"/>
  <c r="H202" i="1"/>
  <c r="I202" i="1"/>
  <c r="K202" i="1"/>
  <c r="L202" i="1"/>
  <c r="M202" i="1"/>
  <c r="B203" i="1"/>
  <c r="V203" i="1" s="1"/>
  <c r="W203" i="1" s="1"/>
  <c r="E203" i="1"/>
  <c r="H203" i="1"/>
  <c r="I203" i="1"/>
  <c r="K203" i="1"/>
  <c r="L203" i="1"/>
  <c r="M203" i="1"/>
  <c r="B204" i="1"/>
  <c r="V204" i="1" s="1"/>
  <c r="W204" i="1" s="1"/>
  <c r="E204" i="1"/>
  <c r="H204" i="1"/>
  <c r="I204" i="1"/>
  <c r="K204" i="1"/>
  <c r="L204" i="1"/>
  <c r="M204" i="1"/>
  <c r="B205" i="1"/>
  <c r="V205" i="1" s="1"/>
  <c r="W205" i="1" s="1"/>
  <c r="E205" i="1"/>
  <c r="H205" i="1"/>
  <c r="I205" i="1"/>
  <c r="K205" i="1"/>
  <c r="L205" i="1"/>
  <c r="M205" i="1"/>
  <c r="B206" i="1"/>
  <c r="V206" i="1" s="1"/>
  <c r="W206" i="1" s="1"/>
  <c r="E206" i="1"/>
  <c r="H206" i="1"/>
  <c r="I206" i="1"/>
  <c r="K206" i="1"/>
  <c r="L206" i="1"/>
  <c r="M206" i="1"/>
  <c r="B207" i="1"/>
  <c r="V207" i="1" s="1"/>
  <c r="W207" i="1" s="1"/>
  <c r="E207" i="1"/>
  <c r="H207" i="1"/>
  <c r="I207" i="1"/>
  <c r="K207" i="1"/>
  <c r="L207" i="1"/>
  <c r="M207" i="1"/>
  <c r="B208" i="1"/>
  <c r="V208" i="1" s="1"/>
  <c r="W208" i="1" s="1"/>
  <c r="E208" i="1"/>
  <c r="H208" i="1"/>
  <c r="I208" i="1"/>
  <c r="K208" i="1"/>
  <c r="L208" i="1"/>
  <c r="M208" i="1"/>
  <c r="B209" i="1"/>
  <c r="V209" i="1" s="1"/>
  <c r="W209" i="1" s="1"/>
  <c r="E209" i="1"/>
  <c r="H209" i="1"/>
  <c r="I209" i="1"/>
  <c r="K209" i="1"/>
  <c r="L209" i="1"/>
  <c r="M209" i="1"/>
  <c r="B210" i="1"/>
  <c r="V210" i="1" s="1"/>
  <c r="W210" i="1" s="1"/>
  <c r="E210" i="1"/>
  <c r="H210" i="1"/>
  <c r="I210" i="1"/>
  <c r="K210" i="1"/>
  <c r="L210" i="1"/>
  <c r="M210" i="1"/>
  <c r="B211" i="1"/>
  <c r="V211" i="1" s="1"/>
  <c r="W211" i="1" s="1"/>
  <c r="E211" i="1"/>
  <c r="H211" i="1"/>
  <c r="I211" i="1"/>
  <c r="K211" i="1"/>
  <c r="L211" i="1"/>
  <c r="M211" i="1"/>
  <c r="B212" i="1"/>
  <c r="V212" i="1" s="1"/>
  <c r="W212" i="1" s="1"/>
  <c r="E212" i="1"/>
  <c r="H212" i="1"/>
  <c r="I212" i="1"/>
  <c r="K212" i="1"/>
  <c r="L212" i="1"/>
  <c r="M212" i="1"/>
  <c r="B213" i="1"/>
  <c r="V213" i="1" s="1"/>
  <c r="W213" i="1" s="1"/>
  <c r="E213" i="1"/>
  <c r="H213" i="1"/>
  <c r="I213" i="1"/>
  <c r="K213" i="1"/>
  <c r="L213" i="1"/>
  <c r="M213" i="1"/>
  <c r="B214" i="1"/>
  <c r="V214" i="1" s="1"/>
  <c r="W214" i="1" s="1"/>
  <c r="E214" i="1"/>
  <c r="H214" i="1"/>
  <c r="I214" i="1"/>
  <c r="K214" i="1"/>
  <c r="L214" i="1"/>
  <c r="M214" i="1"/>
  <c r="B215" i="1"/>
  <c r="V215" i="1" s="1"/>
  <c r="W215" i="1" s="1"/>
  <c r="E215" i="1"/>
  <c r="H215" i="1"/>
  <c r="I215" i="1"/>
  <c r="K215" i="1"/>
  <c r="L215" i="1"/>
  <c r="M215" i="1"/>
  <c r="B216" i="1"/>
  <c r="V216" i="1" s="1"/>
  <c r="W216" i="1" s="1"/>
  <c r="E216" i="1"/>
  <c r="H216" i="1"/>
  <c r="I216" i="1"/>
  <c r="K216" i="1"/>
  <c r="L216" i="1"/>
  <c r="M216" i="1"/>
  <c r="B217" i="1"/>
  <c r="V217" i="1" s="1"/>
  <c r="W217" i="1" s="1"/>
  <c r="E217" i="1"/>
  <c r="H217" i="1"/>
  <c r="I217" i="1"/>
  <c r="K217" i="1"/>
  <c r="L217" i="1"/>
  <c r="M217" i="1"/>
  <c r="B218" i="1"/>
  <c r="V218" i="1" s="1"/>
  <c r="W218" i="1" s="1"/>
  <c r="E218" i="1"/>
  <c r="H218" i="1"/>
  <c r="I218" i="1"/>
  <c r="K218" i="1"/>
  <c r="L218" i="1"/>
  <c r="M218" i="1"/>
  <c r="B219" i="1"/>
  <c r="V219" i="1" s="1"/>
  <c r="W219" i="1" s="1"/>
  <c r="E219" i="1"/>
  <c r="H219" i="1"/>
  <c r="I219" i="1"/>
  <c r="K219" i="1"/>
  <c r="L219" i="1"/>
  <c r="M219" i="1"/>
  <c r="B220" i="1"/>
  <c r="V220" i="1" s="1"/>
  <c r="W220" i="1" s="1"/>
  <c r="E220" i="1"/>
  <c r="H220" i="1"/>
  <c r="I220" i="1"/>
  <c r="K220" i="1"/>
  <c r="L220" i="1"/>
  <c r="M220" i="1"/>
  <c r="B221" i="1"/>
  <c r="V221" i="1" s="1"/>
  <c r="W221" i="1" s="1"/>
  <c r="E221" i="1"/>
  <c r="H221" i="1"/>
  <c r="I221" i="1"/>
  <c r="K221" i="1"/>
  <c r="L221" i="1"/>
  <c r="M221" i="1"/>
  <c r="B222" i="1"/>
  <c r="V222" i="1" s="1"/>
  <c r="W222" i="1" s="1"/>
  <c r="E222" i="1"/>
  <c r="H222" i="1"/>
  <c r="I222" i="1"/>
  <c r="K222" i="1"/>
  <c r="L222" i="1"/>
  <c r="M222" i="1"/>
  <c r="B223" i="1"/>
  <c r="V223" i="1" s="1"/>
  <c r="W223" i="1" s="1"/>
  <c r="E223" i="1"/>
  <c r="H223" i="1"/>
  <c r="I223" i="1"/>
  <c r="K223" i="1"/>
  <c r="L223" i="1"/>
  <c r="M223" i="1"/>
  <c r="B224" i="1"/>
  <c r="V224" i="1" s="1"/>
  <c r="W224" i="1" s="1"/>
  <c r="E224" i="1"/>
  <c r="H224" i="1"/>
  <c r="I224" i="1"/>
  <c r="K224" i="1"/>
  <c r="L224" i="1"/>
  <c r="M224" i="1"/>
  <c r="B225" i="1"/>
  <c r="V225" i="1" s="1"/>
  <c r="W225" i="1" s="1"/>
  <c r="E225" i="1"/>
  <c r="H225" i="1"/>
  <c r="I225" i="1"/>
  <c r="K225" i="1"/>
  <c r="L225" i="1"/>
  <c r="M225" i="1"/>
  <c r="B226" i="1"/>
  <c r="V226" i="1" s="1"/>
  <c r="W226" i="1" s="1"/>
  <c r="E226" i="1"/>
  <c r="H226" i="1"/>
  <c r="I226" i="1"/>
  <c r="K226" i="1"/>
  <c r="L226" i="1"/>
  <c r="M226" i="1"/>
  <c r="B227" i="1"/>
  <c r="V227" i="1" s="1"/>
  <c r="W227" i="1" s="1"/>
  <c r="E227" i="1"/>
  <c r="H227" i="1"/>
  <c r="I227" i="1"/>
  <c r="K227" i="1"/>
  <c r="L227" i="1"/>
  <c r="M227" i="1"/>
  <c r="B228" i="1"/>
  <c r="V228" i="1" s="1"/>
  <c r="W228" i="1" s="1"/>
  <c r="E228" i="1"/>
  <c r="H228" i="1"/>
  <c r="I228" i="1"/>
  <c r="K228" i="1"/>
  <c r="L228" i="1"/>
  <c r="M228" i="1"/>
  <c r="B229" i="1"/>
  <c r="V229" i="1" s="1"/>
  <c r="W229" i="1" s="1"/>
  <c r="E229" i="1"/>
  <c r="H229" i="1"/>
  <c r="I229" i="1"/>
  <c r="K229" i="1"/>
  <c r="L229" i="1"/>
  <c r="M229" i="1"/>
  <c r="B230" i="1"/>
  <c r="V230" i="1" s="1"/>
  <c r="W230" i="1" s="1"/>
  <c r="E230" i="1"/>
  <c r="H230" i="1"/>
  <c r="I230" i="1"/>
  <c r="K230" i="1"/>
  <c r="L230" i="1"/>
  <c r="M230" i="1"/>
  <c r="B231" i="1"/>
  <c r="V231" i="1" s="1"/>
  <c r="W231" i="1" s="1"/>
  <c r="E231" i="1"/>
  <c r="H231" i="1"/>
  <c r="I231" i="1"/>
  <c r="K231" i="1"/>
  <c r="L231" i="1"/>
  <c r="M231" i="1"/>
  <c r="B232" i="1"/>
  <c r="V232" i="1" s="1"/>
  <c r="W232" i="1" s="1"/>
  <c r="E232" i="1"/>
  <c r="H232" i="1"/>
  <c r="I232" i="1"/>
  <c r="K232" i="1"/>
  <c r="L232" i="1"/>
  <c r="M232" i="1"/>
  <c r="B233" i="1"/>
  <c r="V233" i="1" s="1"/>
  <c r="W233" i="1" s="1"/>
  <c r="E233" i="1"/>
  <c r="H233" i="1"/>
  <c r="I233" i="1"/>
  <c r="K233" i="1"/>
  <c r="L233" i="1"/>
  <c r="M233" i="1"/>
  <c r="B234" i="1"/>
  <c r="V234" i="1" s="1"/>
  <c r="W234" i="1" s="1"/>
  <c r="E234" i="1"/>
  <c r="H234" i="1"/>
  <c r="I234" i="1"/>
  <c r="K234" i="1"/>
  <c r="L234" i="1"/>
  <c r="M234" i="1"/>
  <c r="B235" i="1"/>
  <c r="V235" i="1" s="1"/>
  <c r="W235" i="1" s="1"/>
  <c r="E235" i="1"/>
  <c r="H235" i="1"/>
  <c r="I235" i="1"/>
  <c r="K235" i="1"/>
  <c r="L235" i="1"/>
  <c r="M235" i="1"/>
  <c r="B236" i="1"/>
  <c r="V236" i="1" s="1"/>
  <c r="W236" i="1" s="1"/>
  <c r="E236" i="1"/>
  <c r="H236" i="1"/>
  <c r="I236" i="1"/>
  <c r="K236" i="1"/>
  <c r="L236" i="1"/>
  <c r="M236" i="1"/>
  <c r="B237" i="1"/>
  <c r="V237" i="1" s="1"/>
  <c r="W237" i="1" s="1"/>
  <c r="E237" i="1"/>
  <c r="H237" i="1"/>
  <c r="I237" i="1"/>
  <c r="K237" i="1"/>
  <c r="L237" i="1"/>
  <c r="M237" i="1"/>
  <c r="B238" i="1"/>
  <c r="V238" i="1" s="1"/>
  <c r="W238" i="1" s="1"/>
  <c r="E238" i="1"/>
  <c r="H238" i="1"/>
  <c r="I238" i="1"/>
  <c r="K238" i="1"/>
  <c r="L238" i="1"/>
  <c r="M238" i="1"/>
  <c r="B239" i="1"/>
  <c r="V239" i="1" s="1"/>
  <c r="W239" i="1" s="1"/>
  <c r="E239" i="1"/>
  <c r="H239" i="1"/>
  <c r="I239" i="1"/>
  <c r="K239" i="1"/>
  <c r="L239" i="1"/>
  <c r="M239" i="1"/>
  <c r="B240" i="1"/>
  <c r="V240" i="1" s="1"/>
  <c r="W240" i="1" s="1"/>
  <c r="E240" i="1"/>
  <c r="H240" i="1"/>
  <c r="I240" i="1"/>
  <c r="K240" i="1"/>
  <c r="L240" i="1"/>
  <c r="M240" i="1"/>
  <c r="B241" i="1"/>
  <c r="E241" i="1"/>
  <c r="H241" i="1"/>
  <c r="I241" i="1"/>
  <c r="K241" i="1"/>
  <c r="L241" i="1"/>
  <c r="M241" i="1"/>
  <c r="V241" i="1"/>
  <c r="W241" i="1"/>
  <c r="B242" i="1"/>
  <c r="V242" i="1" s="1"/>
  <c r="W242" i="1" s="1"/>
  <c r="E242" i="1"/>
  <c r="H242" i="1"/>
  <c r="I242" i="1"/>
  <c r="K242" i="1"/>
  <c r="L242" i="1"/>
  <c r="M242" i="1"/>
  <c r="B243" i="1"/>
  <c r="V243" i="1" s="1"/>
  <c r="W243" i="1" s="1"/>
  <c r="E243" i="1"/>
  <c r="H243" i="1"/>
  <c r="I243" i="1"/>
  <c r="K243" i="1"/>
  <c r="L243" i="1"/>
  <c r="M243" i="1"/>
  <c r="B244" i="1"/>
  <c r="V244" i="1" s="1"/>
  <c r="W244" i="1" s="1"/>
  <c r="E244" i="1"/>
  <c r="H244" i="1"/>
  <c r="I244" i="1"/>
  <c r="K244" i="1"/>
  <c r="L244" i="1"/>
  <c r="M244" i="1"/>
  <c r="B245" i="1"/>
  <c r="V245" i="1" s="1"/>
  <c r="W245" i="1" s="1"/>
  <c r="E245" i="1"/>
  <c r="H245" i="1"/>
  <c r="I245" i="1"/>
  <c r="K245" i="1"/>
  <c r="L245" i="1"/>
  <c r="M245" i="1"/>
  <c r="B246" i="1"/>
  <c r="V246" i="1" s="1"/>
  <c r="W246" i="1" s="1"/>
  <c r="E246" i="1"/>
  <c r="H246" i="1"/>
  <c r="I246" i="1"/>
  <c r="K246" i="1"/>
  <c r="L246" i="1"/>
  <c r="M246" i="1"/>
  <c r="B247" i="1"/>
  <c r="V247" i="1" s="1"/>
  <c r="W247" i="1" s="1"/>
  <c r="E247" i="1"/>
  <c r="H247" i="1"/>
  <c r="I247" i="1"/>
  <c r="K247" i="1"/>
  <c r="L247" i="1"/>
  <c r="M247" i="1"/>
  <c r="B248" i="1"/>
  <c r="V248" i="1" s="1"/>
  <c r="W248" i="1" s="1"/>
  <c r="E248" i="1"/>
  <c r="H248" i="1"/>
  <c r="I248" i="1"/>
  <c r="K248" i="1"/>
  <c r="L248" i="1"/>
  <c r="M248" i="1"/>
  <c r="B249" i="1"/>
  <c r="E249" i="1"/>
  <c r="H249" i="1"/>
  <c r="I249" i="1"/>
  <c r="K249" i="1"/>
  <c r="L249" i="1"/>
  <c r="M249" i="1"/>
  <c r="V249" i="1"/>
  <c r="W249" i="1"/>
  <c r="B250" i="1"/>
  <c r="V250" i="1" s="1"/>
  <c r="W250" i="1" s="1"/>
  <c r="E250" i="1"/>
  <c r="H250" i="1"/>
  <c r="I250" i="1"/>
  <c r="K250" i="1"/>
  <c r="L250" i="1"/>
  <c r="M250" i="1"/>
  <c r="B251" i="1"/>
  <c r="V251" i="1" s="1"/>
  <c r="W251" i="1" s="1"/>
  <c r="E251" i="1"/>
  <c r="H251" i="1"/>
  <c r="I251" i="1"/>
  <c r="K251" i="1"/>
  <c r="L251" i="1"/>
  <c r="M251" i="1"/>
  <c r="B252" i="1"/>
  <c r="V252" i="1" s="1"/>
  <c r="W252" i="1" s="1"/>
  <c r="E252" i="1"/>
  <c r="H252" i="1"/>
  <c r="I252" i="1"/>
  <c r="K252" i="1"/>
  <c r="L252" i="1"/>
  <c r="M252" i="1"/>
  <c r="B253" i="1"/>
  <c r="V253" i="1" s="1"/>
  <c r="W253" i="1" s="1"/>
  <c r="E253" i="1"/>
  <c r="H253" i="1"/>
  <c r="I253" i="1"/>
  <c r="K253" i="1"/>
  <c r="L253" i="1"/>
  <c r="M253" i="1"/>
  <c r="B254" i="1"/>
  <c r="V254" i="1" s="1"/>
  <c r="W254" i="1" s="1"/>
  <c r="E254" i="1"/>
  <c r="H254" i="1"/>
  <c r="I254" i="1"/>
  <c r="K254" i="1"/>
  <c r="L254" i="1"/>
  <c r="M254" i="1"/>
  <c r="E105"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6" i="1"/>
  <c r="B7" i="1" l="1"/>
  <c r="V7" i="1" s="1"/>
  <c r="W7" i="1" s="1"/>
  <c r="B8" i="1"/>
  <c r="V8" i="1" s="1"/>
  <c r="W8" i="1" s="1"/>
  <c r="B9" i="1"/>
  <c r="V9" i="1" s="1"/>
  <c r="W9" i="1" s="1"/>
  <c r="B10" i="1"/>
  <c r="V10" i="1" s="1"/>
  <c r="W10" i="1" s="1"/>
  <c r="B11" i="1"/>
  <c r="V11" i="1" s="1"/>
  <c r="W11" i="1" s="1"/>
  <c r="B12" i="1"/>
  <c r="V12" i="1" s="1"/>
  <c r="W12" i="1" s="1"/>
  <c r="B13" i="1"/>
  <c r="V13" i="1" s="1"/>
  <c r="W13" i="1" s="1"/>
  <c r="B14" i="1"/>
  <c r="V14" i="1" s="1"/>
  <c r="W14" i="1" s="1"/>
  <c r="B15" i="1"/>
  <c r="V15" i="1" s="1"/>
  <c r="W15" i="1" s="1"/>
  <c r="B16" i="1"/>
  <c r="V16" i="1" s="1"/>
  <c r="W16" i="1" s="1"/>
  <c r="B17" i="1"/>
  <c r="V17" i="1" s="1"/>
  <c r="W17" i="1" s="1"/>
  <c r="B18" i="1"/>
  <c r="V18" i="1" s="1"/>
  <c r="W18" i="1" s="1"/>
  <c r="B19" i="1"/>
  <c r="V19" i="1" s="1"/>
  <c r="W19" i="1" s="1"/>
  <c r="B20" i="1"/>
  <c r="V20" i="1" s="1"/>
  <c r="W20" i="1" s="1"/>
  <c r="B21" i="1"/>
  <c r="V21" i="1" s="1"/>
  <c r="W21" i="1" s="1"/>
  <c r="B22" i="1"/>
  <c r="V22" i="1" s="1"/>
  <c r="W22" i="1" s="1"/>
  <c r="B23" i="1"/>
  <c r="V23" i="1" s="1"/>
  <c r="W23" i="1" s="1"/>
  <c r="B24" i="1"/>
  <c r="V24" i="1" s="1"/>
  <c r="W24" i="1" s="1"/>
  <c r="B25" i="1"/>
  <c r="V25" i="1" s="1"/>
  <c r="W25" i="1" s="1"/>
  <c r="B26" i="1"/>
  <c r="V26" i="1" s="1"/>
  <c r="W26" i="1" s="1"/>
  <c r="B27" i="1"/>
  <c r="V27" i="1" s="1"/>
  <c r="W27" i="1" s="1"/>
  <c r="B28" i="1"/>
  <c r="V28" i="1" s="1"/>
  <c r="W28" i="1" s="1"/>
  <c r="B29" i="1"/>
  <c r="V29" i="1" s="1"/>
  <c r="W29" i="1" s="1"/>
  <c r="B30" i="1"/>
  <c r="V30" i="1" s="1"/>
  <c r="W30" i="1" s="1"/>
  <c r="B31" i="1"/>
  <c r="V31" i="1" s="1"/>
  <c r="W31" i="1" s="1"/>
  <c r="B32" i="1"/>
  <c r="V32" i="1" s="1"/>
  <c r="W32" i="1" s="1"/>
  <c r="B33" i="1"/>
  <c r="V33" i="1" s="1"/>
  <c r="W33" i="1" s="1"/>
  <c r="B34" i="1"/>
  <c r="V34" i="1" s="1"/>
  <c r="W34" i="1" s="1"/>
  <c r="B35" i="1"/>
  <c r="V35" i="1" s="1"/>
  <c r="W35" i="1" s="1"/>
  <c r="B36" i="1"/>
  <c r="V36" i="1" s="1"/>
  <c r="W36" i="1" s="1"/>
  <c r="B37" i="1"/>
  <c r="V37" i="1" s="1"/>
  <c r="W37" i="1" s="1"/>
  <c r="B38" i="1"/>
  <c r="V38" i="1" s="1"/>
  <c r="W38" i="1" s="1"/>
  <c r="B39" i="1"/>
  <c r="V39" i="1" s="1"/>
  <c r="W39" i="1" s="1"/>
  <c r="B40" i="1"/>
  <c r="V40" i="1" s="1"/>
  <c r="W40" i="1" s="1"/>
  <c r="B41" i="1"/>
  <c r="V41" i="1" s="1"/>
  <c r="W41" i="1" s="1"/>
  <c r="B42" i="1"/>
  <c r="V42" i="1" s="1"/>
  <c r="W42" i="1" s="1"/>
  <c r="B43" i="1"/>
  <c r="V43" i="1" s="1"/>
  <c r="W43" i="1" s="1"/>
  <c r="B44" i="1"/>
  <c r="V44" i="1" s="1"/>
  <c r="W44" i="1" s="1"/>
  <c r="B45" i="1"/>
  <c r="V45" i="1" s="1"/>
  <c r="W45" i="1" s="1"/>
  <c r="B46" i="1"/>
  <c r="V46" i="1" s="1"/>
  <c r="W46" i="1" s="1"/>
  <c r="B47" i="1"/>
  <c r="V47" i="1" s="1"/>
  <c r="W47" i="1" s="1"/>
  <c r="B48" i="1"/>
  <c r="V48" i="1" s="1"/>
  <c r="W48" i="1" s="1"/>
  <c r="B49" i="1"/>
  <c r="V49" i="1" s="1"/>
  <c r="W49" i="1" s="1"/>
  <c r="B50" i="1"/>
  <c r="V50" i="1" s="1"/>
  <c r="W50" i="1" s="1"/>
  <c r="B51" i="1"/>
  <c r="V51" i="1" s="1"/>
  <c r="W51" i="1" s="1"/>
  <c r="B52" i="1"/>
  <c r="V52" i="1" s="1"/>
  <c r="W52" i="1" s="1"/>
  <c r="B53" i="1"/>
  <c r="V53" i="1" s="1"/>
  <c r="W53" i="1" s="1"/>
  <c r="B54" i="1"/>
  <c r="V54" i="1" s="1"/>
  <c r="W54" i="1" s="1"/>
  <c r="B55" i="1"/>
  <c r="V55" i="1" s="1"/>
  <c r="W55" i="1" s="1"/>
  <c r="B56" i="1"/>
  <c r="V56" i="1" s="1"/>
  <c r="W56" i="1" s="1"/>
  <c r="B57" i="1"/>
  <c r="V57" i="1" s="1"/>
  <c r="W57" i="1" s="1"/>
  <c r="B58" i="1"/>
  <c r="V58" i="1" s="1"/>
  <c r="W58" i="1" s="1"/>
  <c r="B59" i="1"/>
  <c r="V59" i="1" s="1"/>
  <c r="W59" i="1" s="1"/>
  <c r="B60" i="1"/>
  <c r="V60" i="1" s="1"/>
  <c r="W60" i="1" s="1"/>
  <c r="B61" i="1"/>
  <c r="V61" i="1" s="1"/>
  <c r="W61" i="1" s="1"/>
  <c r="B62" i="1"/>
  <c r="V62" i="1" s="1"/>
  <c r="W62" i="1" s="1"/>
  <c r="B63" i="1"/>
  <c r="V63" i="1" s="1"/>
  <c r="W63" i="1" s="1"/>
  <c r="B64" i="1"/>
  <c r="V64" i="1" s="1"/>
  <c r="W64" i="1" s="1"/>
  <c r="B65" i="1"/>
  <c r="V65" i="1" s="1"/>
  <c r="W65" i="1" s="1"/>
  <c r="B66" i="1"/>
  <c r="V66" i="1" s="1"/>
  <c r="W66" i="1" s="1"/>
  <c r="B67" i="1"/>
  <c r="V67" i="1" s="1"/>
  <c r="W67" i="1" s="1"/>
  <c r="B68" i="1"/>
  <c r="V68" i="1" s="1"/>
  <c r="W68" i="1" s="1"/>
  <c r="B69" i="1"/>
  <c r="V69" i="1" s="1"/>
  <c r="W69" i="1" s="1"/>
  <c r="B70" i="1"/>
  <c r="V70" i="1" s="1"/>
  <c r="W70" i="1" s="1"/>
  <c r="B71" i="1"/>
  <c r="V71" i="1" s="1"/>
  <c r="W71" i="1" s="1"/>
  <c r="B72" i="1"/>
  <c r="V72" i="1" s="1"/>
  <c r="W72" i="1" s="1"/>
  <c r="B73" i="1"/>
  <c r="V73" i="1" s="1"/>
  <c r="W73" i="1" s="1"/>
  <c r="B74" i="1"/>
  <c r="V74" i="1" s="1"/>
  <c r="W74" i="1" s="1"/>
  <c r="B75" i="1"/>
  <c r="V75" i="1" s="1"/>
  <c r="W75" i="1" s="1"/>
  <c r="B76" i="1"/>
  <c r="V76" i="1" s="1"/>
  <c r="W76" i="1" s="1"/>
  <c r="B77" i="1"/>
  <c r="V77" i="1" s="1"/>
  <c r="W77" i="1" s="1"/>
  <c r="B78" i="1"/>
  <c r="V78" i="1" s="1"/>
  <c r="W78" i="1" s="1"/>
  <c r="B79" i="1"/>
  <c r="V79" i="1" s="1"/>
  <c r="W79" i="1" s="1"/>
  <c r="B80" i="1"/>
  <c r="V80" i="1" s="1"/>
  <c r="W80" i="1" s="1"/>
  <c r="B81" i="1"/>
  <c r="V81" i="1" s="1"/>
  <c r="W81" i="1" s="1"/>
  <c r="B82" i="1"/>
  <c r="V82" i="1" s="1"/>
  <c r="W82" i="1" s="1"/>
  <c r="B83" i="1"/>
  <c r="V83" i="1" s="1"/>
  <c r="W83" i="1" s="1"/>
  <c r="B84" i="1"/>
  <c r="V84" i="1" s="1"/>
  <c r="W84" i="1" s="1"/>
  <c r="B85" i="1"/>
  <c r="V85" i="1" s="1"/>
  <c r="W85" i="1" s="1"/>
  <c r="B86" i="1"/>
  <c r="V86" i="1" s="1"/>
  <c r="W86" i="1" s="1"/>
  <c r="B87" i="1"/>
  <c r="V87" i="1" s="1"/>
  <c r="W87" i="1" s="1"/>
  <c r="B88" i="1"/>
  <c r="V88" i="1" s="1"/>
  <c r="W88" i="1" s="1"/>
  <c r="B89" i="1"/>
  <c r="V89" i="1" s="1"/>
  <c r="W89" i="1" s="1"/>
  <c r="B90" i="1"/>
  <c r="V90" i="1" s="1"/>
  <c r="W90" i="1" s="1"/>
  <c r="B91" i="1"/>
  <c r="V91" i="1" s="1"/>
  <c r="W91" i="1" s="1"/>
  <c r="B92" i="1"/>
  <c r="V92" i="1" s="1"/>
  <c r="W92" i="1" s="1"/>
  <c r="B93" i="1"/>
  <c r="V93" i="1" s="1"/>
  <c r="W93" i="1" s="1"/>
  <c r="B94" i="1"/>
  <c r="V94" i="1" s="1"/>
  <c r="W94" i="1" s="1"/>
  <c r="B95" i="1"/>
  <c r="V95" i="1" s="1"/>
  <c r="W95" i="1" s="1"/>
  <c r="B96" i="1"/>
  <c r="V96" i="1" s="1"/>
  <c r="W96" i="1" s="1"/>
  <c r="B97" i="1"/>
  <c r="V97" i="1" s="1"/>
  <c r="W97" i="1" s="1"/>
  <c r="B98" i="1"/>
  <c r="V98" i="1" s="1"/>
  <c r="W98" i="1" s="1"/>
  <c r="B99" i="1"/>
  <c r="V99" i="1" s="1"/>
  <c r="W99" i="1" s="1"/>
  <c r="B100" i="1"/>
  <c r="V100" i="1" s="1"/>
  <c r="W100" i="1" s="1"/>
  <c r="B101" i="1"/>
  <c r="V101" i="1" s="1"/>
  <c r="W101" i="1" s="1"/>
  <c r="B102" i="1"/>
  <c r="V102" i="1" s="1"/>
  <c r="W102" i="1" s="1"/>
  <c r="B103" i="1"/>
  <c r="V103" i="1" s="1"/>
  <c r="W103" i="1" s="1"/>
  <c r="B104" i="1"/>
  <c r="V104" i="1" s="1"/>
  <c r="W104" i="1" s="1"/>
  <c r="B105" i="1"/>
  <c r="V105" i="1" s="1"/>
  <c r="W105" i="1" s="1"/>
  <c r="B6" i="1"/>
  <c r="V6" i="1" s="1"/>
  <c r="W6" i="1" s="1"/>
  <c r="C8" i="3"/>
  <c r="D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6" i="1"/>
</calcChain>
</file>

<file path=xl/sharedStrings.xml><?xml version="1.0" encoding="utf-8"?>
<sst xmlns="http://schemas.openxmlformats.org/spreadsheetml/2006/main" count="2048" uniqueCount="269">
  <si>
    <t>Primer apellido</t>
  </si>
  <si>
    <t>Nombre</t>
  </si>
  <si>
    <t>Segundo Apellido</t>
  </si>
  <si>
    <t>Nombre de la Universidad</t>
  </si>
  <si>
    <t>Código de la acción formativa</t>
  </si>
  <si>
    <t>Número de edición de la acción formativa</t>
  </si>
  <si>
    <t>CIF Universidad</t>
  </si>
  <si>
    <t>Acrónimo universidad-Código acción formativa-Número edición-DNI/NIE/Pasaporte alumno</t>
  </si>
  <si>
    <t>Número de créditos ECTS</t>
  </si>
  <si>
    <t>Universidad</t>
  </si>
  <si>
    <t>Acrónimo</t>
  </si>
  <si>
    <t>UAM</t>
  </si>
  <si>
    <t>UAH</t>
  </si>
  <si>
    <t>UNICAN</t>
  </si>
  <si>
    <t>UCLM</t>
  </si>
  <si>
    <t>UCO</t>
  </si>
  <si>
    <t>UHU</t>
  </si>
  <si>
    <t>ULL</t>
  </si>
  <si>
    <t>UM</t>
  </si>
  <si>
    <t>EHU</t>
  </si>
  <si>
    <t>UI1</t>
  </si>
  <si>
    <t>UNED</t>
  </si>
  <si>
    <t>UPTC</t>
  </si>
  <si>
    <t>UPM</t>
  </si>
  <si>
    <t>UVIGO</t>
  </si>
  <si>
    <t>UPC</t>
  </si>
  <si>
    <t>IE</t>
  </si>
  <si>
    <t>A79336947</t>
  </si>
  <si>
    <t>Q2818013A</t>
  </si>
  <si>
    <t>Q2818018J</t>
  </si>
  <si>
    <t>Q3918001C</t>
  </si>
  <si>
    <t>Q1368009E</t>
  </si>
  <si>
    <t>Q1418001B</t>
  </si>
  <si>
    <t>Q7150008F</t>
  </si>
  <si>
    <t>Q3818001D</t>
  </si>
  <si>
    <t>Q3018001B</t>
  </si>
  <si>
    <t>Q4818001B</t>
  </si>
  <si>
    <t>A09515412</t>
  </si>
  <si>
    <t>Q2818016D</t>
  </si>
  <si>
    <t>Q8050013E</t>
  </si>
  <si>
    <t>Q2818015F</t>
  </si>
  <si>
    <t>Q8650002B</t>
  </si>
  <si>
    <t>Q0818003F</t>
  </si>
  <si>
    <t>Hombre</t>
  </si>
  <si>
    <t>Mujer</t>
  </si>
  <si>
    <t>Expediente</t>
  </si>
  <si>
    <t>Seleccione el nombre de la Universidad</t>
  </si>
  <si>
    <t>CENTRO DE ENSEÑANZA UNIVERSITARIA SEK</t>
  </si>
  <si>
    <t>UNIVERSIDADE DE VIGO</t>
  </si>
  <si>
    <t>UNIVERSIDAD DE CANTABRIA</t>
  </si>
  <si>
    <t>UNIVERSITAT POLITÈCNICA DE CATALUNYA</t>
  </si>
  <si>
    <t>UNIVERSIDAD AUTÓNOMA DE MADRID</t>
  </si>
  <si>
    <t>UNIVERSIDAD POLITÉCNICA DE CARTAGENA</t>
  </si>
  <si>
    <t>UNIVERSIDAD POLITÉCNICA DE MADRID</t>
  </si>
  <si>
    <t>UNIVERSIDAD DE LA LAGUNA</t>
  </si>
  <si>
    <t>UNIVERSIDAD DE CORDOBA</t>
  </si>
  <si>
    <t>UNIVERSIDAD DE HUELVA</t>
  </si>
  <si>
    <t>UNIVERSIDAD DE MURCIA</t>
  </si>
  <si>
    <t>UNIVERSIDAD INTERNACIONAL ISABEL I DE CASTILLA</t>
  </si>
  <si>
    <t>C19_PR/22/00006</t>
  </si>
  <si>
    <t>C19_PR/22/00007</t>
  </si>
  <si>
    <t>C19_PR/22/00009</t>
  </si>
  <si>
    <t>C19_PR/22/00011</t>
  </si>
  <si>
    <t>C19_PR/22/00014</t>
  </si>
  <si>
    <t>C19_PR/22/00016</t>
  </si>
  <si>
    <t>C19_PR/22/00018</t>
  </si>
  <si>
    <t>C19_PR/22/00020</t>
  </si>
  <si>
    <t>C19_PR/22/00022</t>
  </si>
  <si>
    <t>C19_PR/22/00023</t>
  </si>
  <si>
    <t>C19_PR/22/00024</t>
  </si>
  <si>
    <t>C19_PR/22/00026</t>
  </si>
  <si>
    <t>C19_PR/22/00027</t>
  </si>
  <si>
    <t>C19_PR/22/00028</t>
  </si>
  <si>
    <t>C19_PR/22/00029</t>
  </si>
  <si>
    <t>C19_PR/22/00035</t>
  </si>
  <si>
    <t>C19_PR/22/00036</t>
  </si>
  <si>
    <t>C19_PR/22/00038</t>
  </si>
  <si>
    <t>C19_PR/22/00039</t>
  </si>
  <si>
    <t>C19_PR/22/00040</t>
  </si>
  <si>
    <t>C19_PR/22/00041</t>
  </si>
  <si>
    <t>C19_PR/22/00042</t>
  </si>
  <si>
    <t>Id Acción Formativa</t>
  </si>
  <si>
    <t>Número de Edición</t>
  </si>
  <si>
    <t>Denominación Acción Formativa</t>
  </si>
  <si>
    <t>Código herramienta gestión subvenciones</t>
  </si>
  <si>
    <t>Código ficha resumen</t>
  </si>
  <si>
    <t>AF01</t>
  </si>
  <si>
    <t>Logística urbana inteligente de mercancías</t>
  </si>
  <si>
    <t>AF02</t>
  </si>
  <si>
    <t>AF03</t>
  </si>
  <si>
    <t>Industria 4.0 aplicado a la industria aeronáutica y del transporte</t>
  </si>
  <si>
    <t>AF04</t>
  </si>
  <si>
    <t>Experto en comunicación digital para la movilidad</t>
  </si>
  <si>
    <t>Herramientas digitales para planificación y gestión de movilidad urbana sostenible</t>
  </si>
  <si>
    <t>Competencias Digitales para la Transformación 4.0 en Transporte y Logística</t>
  </si>
  <si>
    <t>Simulación y optimización de redes logísticas, transporte y cadenas de suministro con gemelos digitales</t>
  </si>
  <si>
    <t>Tecnologías para la capacitación digital en el sector del transporte</t>
  </si>
  <si>
    <t>AF05</t>
  </si>
  <si>
    <t>Técnicas de deep learning y control aplicadas a sistemas inteligentes de transporte</t>
  </si>
  <si>
    <t>Data Science and Digital Technologies for Fleet Tracking and Management</t>
  </si>
  <si>
    <t>Urban Air Mobility: Integrating U-Space technologies and services</t>
  </si>
  <si>
    <t>Digitalización de la movilidad urbana</t>
  </si>
  <si>
    <t>Smart Road Transporte. Digitalización del sector del transporte de mercancías</t>
  </si>
  <si>
    <t>Puertos 4.0. Digitalización de la logística y gestión portuarias</t>
  </si>
  <si>
    <t>AF06</t>
  </si>
  <si>
    <t>Smart City y gestión de la movilidad. Un enfoque multidisciplinar</t>
  </si>
  <si>
    <t>Simulación digital de la cadena logística integral</t>
  </si>
  <si>
    <t>Máster propio. Digital Management &amp; ERP: Gestión de la empresa 4.0</t>
  </si>
  <si>
    <t>Especialización universitaria. Gestión digital de la empresa</t>
  </si>
  <si>
    <t>Especialización universitaria. Sistemas para la gestión empresarial - ERP</t>
  </si>
  <si>
    <t>Curso en Business Analytics, transformación digital y transporte</t>
  </si>
  <si>
    <t>Especialista en gestión digital de logística y transporte</t>
  </si>
  <si>
    <t>Especialista en herramientas digitales aplicadas al transporte y la logística</t>
  </si>
  <si>
    <t>Energías Renovables y Ciudades Inteligentes en el Ámbito del Transporte y la Movilidad</t>
  </si>
  <si>
    <t>Curso de Aplicaciones para la digitalización en materia de movilidad urbana sostenible</t>
  </si>
  <si>
    <t>Competencias digitales para el sector de movilidad y el transporte</t>
  </si>
  <si>
    <t>Tecnologías y herramientas claves para la transformación digital en el sector del transporte, movilidad y logística</t>
  </si>
  <si>
    <t>Digitalización sostenible en el sector transporte, movilidad, logística e infraestructuras vinculadas. Automatización, marketing y aplicación</t>
  </si>
  <si>
    <t>Programación Informática orientada a la Gestión y el Mantenimiento del Sector Transporte, la Logística y sus Infraestructuras Vinculadas</t>
  </si>
  <si>
    <t>Tecnologías y herramientas para la digitalización del transporte, la logística y sus infraestructuras</t>
  </si>
  <si>
    <t>Digitalización de los vehículos, la movilidad y su gestión</t>
  </si>
  <si>
    <t>Data Science para el Control de Riesgos en el Diseño y Mantenimiento de Infraestructuras Lineales</t>
  </si>
  <si>
    <t>Digitalización del mantenimiento de estructuras: captación, gestión y análisis de datos para la toma de decisiones</t>
  </si>
  <si>
    <t>Metodología BIM para el diseño, gestión y explotación en el sector transporte</t>
  </si>
  <si>
    <t>Competencias esenciales para la digitalización y transformación digital del transporte y la logística en Canarias</t>
  </si>
  <si>
    <t>Competencias digitales para el liderazgo y la dirección en tecnologías habilitadoras para la transformación digital del transporte y la logística en Canarias</t>
  </si>
  <si>
    <t>Digitalización y transformación digital del comercio y transporte internacional</t>
  </si>
  <si>
    <t>Digitalización y transformación digital de logística</t>
  </si>
  <si>
    <t>Industria 4.0 e IoT aplicado al sector del transporte. operación y mantenimiento de las infraestructuras vinculadas</t>
  </si>
  <si>
    <t>Mantenimiento Predictivo</t>
  </si>
  <si>
    <t>Digitalización y transformación digital en el sector del transporte y la logística</t>
  </si>
  <si>
    <t>Movilidad activa y saludable y transporte público autónomo y sostenible</t>
  </si>
  <si>
    <t>La Era Digital en el transporte: retos jurídico-tributarios de la transformación digital del sector del transporte</t>
  </si>
  <si>
    <t>Innovación en el Modelo de Negocio de la Nueva Movilidad</t>
  </si>
  <si>
    <t>Digitalización logística</t>
  </si>
  <si>
    <t>Ciberseguridad en redes ferroviarias</t>
  </si>
  <si>
    <t>Ciencia de Datos para Movilidad y Transporte</t>
  </si>
  <si>
    <t>La ciberseguridad en nuestras ciudades</t>
  </si>
  <si>
    <t>Impacto de las tecnologías Cloud en el sector del transporte y la logística</t>
  </si>
  <si>
    <t>Robótica aplicada al Transporte y la logística</t>
  </si>
  <si>
    <t>Inteligencia Artificial aplicada al Transporte y la Logística</t>
  </si>
  <si>
    <t>Metaverso y movilidad. Cómo aplicar las ventajas del metaverso en la mejora de la movilidad</t>
  </si>
  <si>
    <t>Curso experto en Inteligencia Artificial Aplicado al Transporte y la logística</t>
  </si>
  <si>
    <t>Curso experto en Movilidad Inteligente: Smart Mobility</t>
  </si>
  <si>
    <t>Curso experto en Infraestructuras Inteligentes: Smart Cities</t>
  </si>
  <si>
    <t>Curso experto en Visualización y Análisis de Datos del ámbito de la logística y el transporte</t>
  </si>
  <si>
    <t>AF08</t>
  </si>
  <si>
    <t>Curso experto Arquitecturas Big Data en HADOOP y SPARK en el Sector Logístico</t>
  </si>
  <si>
    <t>AF09</t>
  </si>
  <si>
    <t>Curso experto en Ciberseguridad para PYMES: Comercio electrónico seguro en ámbito del Transp. y la Log</t>
  </si>
  <si>
    <t>Sistemas de Transporte Inteligente</t>
  </si>
  <si>
    <t>Denominación de la acción formativa</t>
  </si>
  <si>
    <t>UNIVERSIDAD DE ALCALA DE HENÁRES</t>
  </si>
  <si>
    <t>UNIVERSIDAD NACIONAL DE EDUCACIÓN A DISTANCIA</t>
  </si>
  <si>
    <t/>
  </si>
  <si>
    <r>
      <t xml:space="preserve">D.N.I. / N.I.E / Pasaporte 
</t>
    </r>
    <r>
      <rPr>
        <b/>
        <sz val="11"/>
        <color rgb="FFFF0000"/>
        <rFont val="Calibri"/>
        <family val="2"/>
        <scheme val="minor"/>
      </rPr>
      <t>Debe introducir el número sin espacios y sin nigún tipo de símbolo y todas las letras en mayúsculas</t>
    </r>
  </si>
  <si>
    <t>UNIVERSIDAD DE CASTILLA LA MANCHA</t>
  </si>
  <si>
    <t>UNIVERSIDAD DEL PAÍS VASCO_EUSKAL HERRIKO UNIBERTSITATEA</t>
  </si>
  <si>
    <t>IDENTIFICADOR ÚNICO</t>
  </si>
  <si>
    <t>DATOS DE LA ACCIÓN FORMATIVA</t>
  </si>
  <si>
    <t>DATOS DE LOS ALUMNOS</t>
  </si>
  <si>
    <t>PRTR C19 AYUDAS CAPACITACIÓN DIGITAL 2022 - Concesión de subvenciones públicas para la realización de cursos de formación para la capacitación digital y sostenibilidad en el ámbito del transporte y la movilidad, en el marco del Plan de Recuperación, Transformación y Resiliencia – Financiado por la Unión Europea – Next Generation EU</t>
  </si>
  <si>
    <t>Referencia oficial del certificado</t>
  </si>
  <si>
    <r>
      <t xml:space="preserve">Sexo </t>
    </r>
    <r>
      <rPr>
        <sz val="11"/>
        <color theme="1"/>
        <rFont val="Calibri"/>
        <family val="2"/>
        <scheme val="minor"/>
      </rPr>
      <t>(HOMBRE/MUJER)</t>
    </r>
  </si>
  <si>
    <r>
      <t xml:space="preserve">Fecha de nacimiento </t>
    </r>
    <r>
      <rPr>
        <sz val="11"/>
        <color theme="1"/>
        <rFont val="Calibri"/>
        <family val="2"/>
        <scheme val="minor"/>
      </rPr>
      <t>(DIA/MES/AÑO)</t>
    </r>
  </si>
  <si>
    <r>
      <t xml:space="preserve">Nombre del archivo del Documento Oficial que certifique que ha completado con éxito la acción formativa </t>
    </r>
    <r>
      <rPr>
        <sz val="11"/>
        <color theme="1"/>
        <rFont val="Calibri"/>
        <family val="2"/>
        <scheme val="minor"/>
      </rPr>
      <t>(IDENTIFICADOR ÚNICO.PDF)</t>
    </r>
  </si>
  <si>
    <t>Horas lectivas</t>
  </si>
  <si>
    <t>Número total de horas</t>
  </si>
  <si>
    <t>Número de horas clases lectivas</t>
  </si>
  <si>
    <t>C19_PR_22_00006-P01_L1_C19-20221014-1</t>
  </si>
  <si>
    <t>C19_PR_22_00006-P02_L1_C19-20221031-1</t>
  </si>
  <si>
    <t>C19_PR_22_00006-P03_L1_C19-20221102-1</t>
  </si>
  <si>
    <t>C19_PR_22_00007-P01_L1_C19-20221103-1</t>
  </si>
  <si>
    <t>Experto_a en transformación ágil de organizaciones</t>
  </si>
  <si>
    <t>C19_PR_22_00007-P02_L1_C19-20221103-1</t>
  </si>
  <si>
    <t>Experto_a en infraestructuras de datos aplicados al sector del transporte</t>
  </si>
  <si>
    <t>C19_PR_22_00007-P03_L1_C19-20221103-1</t>
  </si>
  <si>
    <t>Experto_a en digitalización del sector transporte y logística</t>
  </si>
  <si>
    <t>C19_PR_22_00007-P04_L1_C19-20221103-1</t>
  </si>
  <si>
    <t>C19_PR_22_00009-P04_L1_C19-20221102-1</t>
  </si>
  <si>
    <t>C19_PR_22_00011-P01_L1_C19-20221026-1</t>
  </si>
  <si>
    <t>C19_PR_22_00011-P02_L1_C19-20221102-1</t>
  </si>
  <si>
    <t>C19_PR_22_00011-P03_L1_C19-20221102-1</t>
  </si>
  <si>
    <t>C19_PR_22_00011-P05_L1_C19-20221103-1</t>
  </si>
  <si>
    <t>C19_PR_22_00014-P01_L1_C19-20221103-1</t>
  </si>
  <si>
    <t>C19_PR_22_00014-P02_L1_C19-20221103-1</t>
  </si>
  <si>
    <t>C19_PR_22_00014-P03_L1_C19-20221103-1</t>
  </si>
  <si>
    <t>C19_PR_22_00014-P04_L1_C19-20221103-1</t>
  </si>
  <si>
    <t>C19_PR_22_00014-P05_L1_C19-20221103-1</t>
  </si>
  <si>
    <t>C19_PR_22_00014-P06_L1_C19-20221103-1</t>
  </si>
  <si>
    <t>C19_PR_22_00016-P01_L1_C19-20221031-1</t>
  </si>
  <si>
    <t>C19_PR_22_00016-P02_L1_C19-20221031-1</t>
  </si>
  <si>
    <t>C19_PR_22_00016-P03_L1_C19-20221031-1</t>
  </si>
  <si>
    <t>C19_PR_22_00016-P04_L1_C19-20221031-1</t>
  </si>
  <si>
    <t>C19_PR_22_00018-P01_L1_C19-20221102-1</t>
  </si>
  <si>
    <t>C19_PR_22_00020-P01_L1_C19-20221102-1</t>
  </si>
  <si>
    <t>C19_PR_22_00020-P02_L1_C19-20221102-1</t>
  </si>
  <si>
    <t>C19_PR_22_00020-P03_L1_C19-20221102-1</t>
  </si>
  <si>
    <t>C19_PR_22_00022-P01_L1_C19-20221101-1</t>
  </si>
  <si>
    <t>C19_PR_22_00023-P01_L1_C19-20221031-1</t>
  </si>
  <si>
    <t>C19_PR_22_00023-P02_L1_C19-20221031-1</t>
  </si>
  <si>
    <t>C19_PR_22_00023-P03_L1_C19-20221031-1</t>
  </si>
  <si>
    <t>C19_PR_22_00024-P02_L1_C19-20221028-1</t>
  </si>
  <si>
    <t>C19_PR_22_00026-P01_L1_C19-20221031-1</t>
  </si>
  <si>
    <t>C19_PR_22_00026-P02_L1_C19-20221031-1</t>
  </si>
  <si>
    <t>C19_PR_22_00026-P03_L1_C19-20221031-1</t>
  </si>
  <si>
    <t>C19_PR_22_00026-P04_L1_C19-20221031-1</t>
  </si>
  <si>
    <t>C19_PR_22_00026-P05_L1_C19-20221031-1</t>
  </si>
  <si>
    <t>C19_PR_22_00027-P01_L1_C19-20221031-1</t>
  </si>
  <si>
    <t>C19_PR_22_00027-P02_L1_C19-20221031-1</t>
  </si>
  <si>
    <t>C19_PR_22_00028-P03_L1_C19-20221031-1</t>
  </si>
  <si>
    <t>C19_PR_22_00028-P04_L1_C19-20221031-1</t>
  </si>
  <si>
    <t>C19_PR_22_00029-P01_L1_C19-20221103-1</t>
  </si>
  <si>
    <t>C19_PR_22_00029-P03_L1_C19-20221103-1</t>
  </si>
  <si>
    <t>C19_PR_22_00035-P01_L1_C19-20221103-1</t>
  </si>
  <si>
    <t>C19_PR_22_00036-P01_L1_C19-20221103-1</t>
  </si>
  <si>
    <t>C19_PR_22_00036-P03_L1_C19-20221103-1</t>
  </si>
  <si>
    <t>C19_PR_22_00038-P01_L1_C19-20221103-1</t>
  </si>
  <si>
    <t>C19_PR_22_00038-P03_L1_C19-20221103-1</t>
  </si>
  <si>
    <t>C19_PR_22_00039-P01_L1_C19-20221103-1</t>
  </si>
  <si>
    <t>C19_PR_22_00039-P02_L1_C19-20221103-1</t>
  </si>
  <si>
    <t>C19_PR_22_00039-P03_L1_C19-20221103-1</t>
  </si>
  <si>
    <t>C19_PR_22_00039-P04_L1_C19-20221103-1</t>
  </si>
  <si>
    <t>C19_PR_22_00039-P05_L1_C19-20221103-1</t>
  </si>
  <si>
    <t>C19_PR_22_00039-P06_L1_C19-20221103-1</t>
  </si>
  <si>
    <t>C19_PR_22_00040-P03_L1_C19-20221103-1</t>
  </si>
  <si>
    <t>C19_PR_22_00041-P01_L1_C19-20221103-1</t>
  </si>
  <si>
    <t>C19_PR_22_00041-P03_L1_C19-20221103-1</t>
  </si>
  <si>
    <t>C19_PR_22_00041-P03_L1_C19-20221103-2</t>
  </si>
  <si>
    <t>C19_PR_22_00041-P06_L1_C19-20221103-1</t>
  </si>
  <si>
    <t>C19_PR_22_00041-P02_L1_C19-20221103-2</t>
  </si>
  <si>
    <t>C19_PR_22_00041-P03_L1_C19-20221103-3</t>
  </si>
  <si>
    <t>C19_PR_22_00042-P01_L1_C19-20221103-1</t>
  </si>
  <si>
    <r>
      <t xml:space="preserve">Horas totales
</t>
    </r>
    <r>
      <rPr>
        <sz val="11"/>
        <color theme="1"/>
        <rFont val="Calibri"/>
        <family val="2"/>
        <scheme val="minor"/>
      </rPr>
      <t>Total de horas correspondientes a los créditos ECTS de la AF (horas lectivas, horas no lectivas, etc)</t>
    </r>
  </si>
  <si>
    <t>Tipo de documento (D.N.I. / N.I.E / Pasaporte)</t>
  </si>
  <si>
    <t>Tipo de documento</t>
  </si>
  <si>
    <t>DNI</t>
  </si>
  <si>
    <t>NIE</t>
  </si>
  <si>
    <t>Pasaporte</t>
  </si>
  <si>
    <t>Respuesta</t>
  </si>
  <si>
    <t>Resultado</t>
  </si>
  <si>
    <t>Descripción resultado</t>
  </si>
  <si>
    <t>Identificador de plantilla</t>
  </si>
  <si>
    <t>Código</t>
  </si>
  <si>
    <t>Sexo</t>
  </si>
  <si>
    <t>Tipo Documento</t>
  </si>
  <si>
    <t xml:space="preserve">Modificaciones </t>
  </si>
  <si>
    <t xml:space="preserve">Version </t>
  </si>
  <si>
    <t xml:space="preserve">FECHA </t>
  </si>
  <si>
    <t>Versión inicial de Plantilla de Ayuda Universidades Formación</t>
  </si>
  <si>
    <t>V1.0</t>
  </si>
  <si>
    <t>Columna para la copia del nombre del archivo PDF generado.
(Copie la celda y péguela como texto en el lugar correspondiente)</t>
  </si>
  <si>
    <t>Modalidad de impartición</t>
  </si>
  <si>
    <t>CC.AA.</t>
  </si>
  <si>
    <t>Comunidad de Madrid</t>
  </si>
  <si>
    <t>Galicia</t>
  </si>
  <si>
    <t>Cantabria</t>
  </si>
  <si>
    <t>Cataluña</t>
  </si>
  <si>
    <t>País Vasco</t>
  </si>
  <si>
    <t>Castilla-La Mancha</t>
  </si>
  <si>
    <t>Murcia</t>
  </si>
  <si>
    <t>Canarias</t>
  </si>
  <si>
    <t>Andalucía</t>
  </si>
  <si>
    <t>Castilla y León</t>
  </si>
  <si>
    <t>MIXTA</t>
  </si>
  <si>
    <t>A DISTANCIA</t>
  </si>
  <si>
    <t>PRESENCIAL</t>
  </si>
  <si>
    <t>CCAA</t>
  </si>
  <si>
    <r>
      <rPr>
        <b/>
        <u/>
        <sz val="12"/>
        <color theme="1"/>
        <rFont val="Calibri"/>
        <family val="2"/>
        <scheme val="minor"/>
      </rPr>
      <t xml:space="preserve">Normas para cumplimentar la hoja excel: </t>
    </r>
    <r>
      <rPr>
        <b/>
        <sz val="12"/>
        <color theme="1"/>
        <rFont val="Calibri"/>
        <family val="2"/>
        <scheme val="minor"/>
      </rPr>
      <t xml:space="preserve">
</t>
    </r>
    <r>
      <rPr>
        <sz val="12"/>
        <color theme="1"/>
        <rFont val="Calibri"/>
        <family val="2"/>
        <scheme val="minor"/>
      </rPr>
      <t xml:space="preserve">1. Se usará letra mayúscula
2. Se usarán los formatos indicados en cada casilla
3. El nombre del archivo del título/diploma acreditativo de cada alumno, que certifique que se ha completado con éxito la acción formativa, deberá coincidir con el que aparece en la columna "V" del presente excel.
</t>
    </r>
    <r>
      <rPr>
        <b/>
        <sz val="12"/>
        <color theme="1"/>
        <rFont val="Calibri"/>
        <family val="2"/>
        <scheme val="minor"/>
      </rPr>
      <t xml:space="preserve">
</t>
    </r>
    <r>
      <rPr>
        <b/>
        <u/>
        <sz val="12"/>
        <rFont val="Calibri"/>
        <family val="2"/>
        <scheme val="minor"/>
      </rPr>
      <t>Pasos para cumplimentar la hoja excel:</t>
    </r>
    <r>
      <rPr>
        <b/>
        <sz val="12"/>
        <rFont val="Calibri"/>
        <family val="2"/>
        <scheme val="minor"/>
      </rPr>
      <t xml:space="preserve">
</t>
    </r>
    <r>
      <rPr>
        <sz val="12"/>
        <rFont val="Calibri"/>
        <family val="2"/>
        <scheme val="minor"/>
      </rPr>
      <t xml:space="preserve">1. Debe seleccionar en el desplegable de la COLUMNA "C" el nombre de la universidad.
2. Debe seleccionar en los desplegables de las COLUMNAS "F,G, J, Q y T" las opciones correspondientes.
3. En las COLUMNAS "N, O, P, R y S" debe introducir manualmente los datos del alumno.
4. En la COLUMNA "U" debe introducir la referencia del título (codificación interna de la universidad con la que se suelan emitir los títulos propios o diplomas).
5. El resto de datos deben cumplimentarse automáticamente.
</t>
    </r>
    <r>
      <rPr>
        <sz val="11"/>
        <rFont val="Calibri"/>
        <family val="2"/>
        <scheme val="minor"/>
      </rPr>
      <t xml:space="preserve">
</t>
    </r>
    <r>
      <rPr>
        <b/>
        <sz val="18"/>
        <rFont val="Calibri"/>
        <family val="2"/>
        <scheme val="minor"/>
      </rPr>
      <t>Compruebe que no queda ninguna celda vacía en la fila cubierta y que se genera el identificador único en la COLUMNA "V".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</si>
</sst>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sz val="14"/>
      <color theme="1"/>
      <name val="Calibri"/>
      <family val="2"/>
      <scheme val="minor"/>
    </font>
    <font>
      <b/>
      <sz val="11"/>
      <color rgb="FFFF0000"/>
      <name val="Calibri"/>
      <family val="2"/>
      <scheme val="minor"/>
    </font>
    <font>
      <sz val="10"/>
      <color rgb="FF000000"/>
      <name val="Calibri"/>
      <family val="2"/>
      <scheme val="minor"/>
    </font>
    <font>
      <sz val="9"/>
      <color theme="1"/>
      <name val="Calibri"/>
      <family val="2"/>
      <scheme val="minor"/>
    </font>
    <font>
      <sz val="11"/>
      <name val="Calibri"/>
      <family val="2"/>
      <scheme val="minor"/>
    </font>
    <font>
      <sz val="9"/>
      <name val="Calibri"/>
      <family val="2"/>
      <scheme val="minor"/>
    </font>
    <font>
      <b/>
      <sz val="20"/>
      <color theme="1"/>
      <name val="Calibri"/>
      <family val="2"/>
      <scheme val="minor"/>
    </font>
    <font>
      <b/>
      <u/>
      <sz val="12"/>
      <color theme="1"/>
      <name val="Calibri"/>
      <family val="2"/>
      <scheme val="minor"/>
    </font>
    <font>
      <b/>
      <sz val="12"/>
      <color theme="1"/>
      <name val="Calibri"/>
      <family val="2"/>
      <scheme val="minor"/>
    </font>
    <font>
      <sz val="12"/>
      <color theme="1"/>
      <name val="Calibri"/>
      <family val="2"/>
      <scheme val="minor"/>
    </font>
    <font>
      <b/>
      <u/>
      <sz val="12"/>
      <name val="Calibri"/>
      <family val="2"/>
      <scheme val="minor"/>
    </font>
    <font>
      <b/>
      <sz val="12"/>
      <name val="Calibri"/>
      <family val="2"/>
      <scheme val="minor"/>
    </font>
    <font>
      <sz val="12"/>
      <name val="Calibri"/>
      <family val="2"/>
      <scheme val="minor"/>
    </font>
    <font>
      <b/>
      <sz val="18"/>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7" tint="0.79998168889431442"/>
        <bgColor indexed="64"/>
      </patternFill>
    </fill>
    <fill>
      <patternFill patternType="solid">
        <fgColor rgb="FFFFC00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2"/>
        <bgColor indexed="64"/>
      </patternFill>
    </fill>
    <fill>
      <patternFill patternType="solid">
        <fgColor rgb="FFFFFF00"/>
        <bgColor indexed="64"/>
      </patternFill>
    </fill>
    <fill>
      <patternFill patternType="solid">
        <fgColor theme="5"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89">
    <xf numFmtId="0" fontId="0" fillId="0" borderId="0" xfId="0"/>
    <xf numFmtId="0" fontId="0" fillId="0" borderId="1" xfId="0" applyBorder="1"/>
    <xf numFmtId="0" fontId="2" fillId="0" borderId="1" xfId="0" applyFont="1" applyBorder="1" applyAlignment="1">
      <alignment horizontal="center"/>
    </xf>
    <xf numFmtId="0" fontId="4" fillId="0" borderId="1" xfId="0" applyFont="1" applyBorder="1" applyAlignment="1">
      <alignment horizontal="center"/>
    </xf>
    <xf numFmtId="0" fontId="1" fillId="4"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vertical="center"/>
    </xf>
    <xf numFmtId="0" fontId="7" fillId="8" borderId="1" xfId="0" applyFont="1" applyFill="1" applyBorder="1" applyAlignment="1">
      <alignment vertical="center"/>
    </xf>
    <xf numFmtId="0" fontId="7" fillId="0" borderId="0" xfId="0" applyFont="1" applyAlignment="1">
      <alignment vertical="center"/>
    </xf>
    <xf numFmtId="0" fontId="8" fillId="0" borderId="1" xfId="0" applyFont="1" applyBorder="1" applyAlignment="1" applyProtection="1">
      <alignment horizontal="center" vertical="center"/>
      <protection locked="0"/>
    </xf>
    <xf numFmtId="0" fontId="1" fillId="0" borderId="0" xfId="0" applyFont="1"/>
    <xf numFmtId="0" fontId="8" fillId="3" borderId="1" xfId="0" applyFont="1" applyFill="1" applyBorder="1" applyAlignment="1" applyProtection="1">
      <alignment horizontal="center" vertical="center"/>
      <protection locked="0"/>
    </xf>
    <xf numFmtId="49" fontId="0" fillId="0" borderId="0" xfId="0" applyNumberFormat="1"/>
    <xf numFmtId="0" fontId="8"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0" fontId="8" fillId="3" borderId="1" xfId="0" applyFont="1" applyFill="1" applyBorder="1" applyAlignment="1" applyProtection="1">
      <alignment horizontal="center" vertical="center" wrapText="1"/>
      <protection locked="0"/>
    </xf>
    <xf numFmtId="14" fontId="8" fillId="0" borderId="1" xfId="0" applyNumberFormat="1" applyFont="1" applyBorder="1" applyAlignment="1" applyProtection="1">
      <alignment horizontal="center" vertical="center"/>
      <protection locked="0"/>
    </xf>
    <xf numFmtId="0" fontId="1" fillId="4" borderId="2" xfId="0" applyFont="1" applyFill="1" applyBorder="1" applyAlignment="1">
      <alignment horizontal="center" wrapText="1"/>
    </xf>
    <xf numFmtId="0" fontId="0" fillId="5" borderId="1" xfId="0" applyFill="1" applyBorder="1" applyAlignment="1">
      <alignment horizontal="center" vertical="center"/>
    </xf>
    <xf numFmtId="0" fontId="8" fillId="1" borderId="1" xfId="0" applyFont="1" applyFill="1" applyBorder="1" applyAlignment="1">
      <alignment horizontal="center" vertical="center" wrapText="1"/>
    </xf>
    <xf numFmtId="0" fontId="8" fillId="1" borderId="1" xfId="0" applyFont="1" applyFill="1" applyBorder="1" applyAlignment="1">
      <alignment horizontal="center" vertical="center"/>
    </xf>
    <xf numFmtId="0" fontId="6" fillId="9" borderId="1" xfId="0" applyFont="1" applyFill="1" applyBorder="1" applyAlignment="1">
      <alignment horizontal="center" vertical="center" wrapText="1"/>
    </xf>
    <xf numFmtId="0" fontId="7" fillId="9" borderId="1" xfId="0" applyFont="1" applyFill="1" applyBorder="1" applyAlignment="1">
      <alignment horizontal="center" vertical="center"/>
    </xf>
    <xf numFmtId="0" fontId="1" fillId="2" borderId="6" xfId="0" applyFont="1" applyFill="1" applyBorder="1" applyAlignment="1">
      <alignment horizontal="left" vertical="top" wrapText="1"/>
    </xf>
    <xf numFmtId="0" fontId="1" fillId="4" borderId="7" xfId="0" applyFont="1" applyFill="1" applyBorder="1" applyAlignment="1">
      <alignment horizontal="center" vertical="center" wrapText="1"/>
    </xf>
    <xf numFmtId="14" fontId="8" fillId="0" borderId="1" xfId="0" applyNumberFormat="1" applyFont="1" applyBorder="1" applyAlignment="1" applyProtection="1">
      <alignment horizontal="center" vertical="center" wrapText="1"/>
      <protection locked="0"/>
    </xf>
    <xf numFmtId="0" fontId="0" fillId="0" borderId="0" xfId="0" applyAlignment="1">
      <alignment horizontal="center"/>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8" fillId="0" borderId="0" xfId="0" applyFont="1" applyAlignment="1">
      <alignment horizontal="center" vertical="center"/>
    </xf>
    <xf numFmtId="14" fontId="0" fillId="0" borderId="0" xfId="0" applyNumberFormat="1" applyAlignment="1">
      <alignment horizontal="center" vertical="center"/>
    </xf>
    <xf numFmtId="0" fontId="2" fillId="0" borderId="0" xfId="0" applyFont="1" applyAlignment="1">
      <alignment horizontal="center"/>
    </xf>
    <xf numFmtId="0" fontId="1" fillId="4" borderId="10" xfId="0" applyFont="1" applyFill="1" applyBorder="1" applyAlignment="1">
      <alignment horizontal="center" vertical="center" wrapText="1"/>
    </xf>
    <xf numFmtId="0" fontId="0" fillId="0" borderId="10" xfId="0" applyBorder="1" applyAlignment="1" applyProtection="1">
      <alignment horizontal="center" vertical="center" wrapText="1"/>
      <protection locked="0"/>
    </xf>
    <xf numFmtId="0" fontId="1" fillId="5" borderId="1" xfId="0" applyFont="1" applyFill="1" applyBorder="1" applyAlignment="1">
      <alignment horizontal="center" vertical="center" wrapText="1"/>
    </xf>
    <xf numFmtId="0" fontId="1" fillId="2" borderId="0" xfId="0" applyFont="1" applyFill="1" applyAlignment="1">
      <alignment horizontal="left" vertical="top" wrapText="1"/>
    </xf>
    <xf numFmtId="0" fontId="0" fillId="0" borderId="13" xfId="0" applyBorder="1"/>
    <xf numFmtId="0" fontId="0" fillId="0" borderId="4" xfId="0" applyBorder="1"/>
    <xf numFmtId="0" fontId="0" fillId="0" borderId="5" xfId="0" applyBorder="1"/>
    <xf numFmtId="0" fontId="2" fillId="0" borderId="0" xfId="0" applyFont="1" applyAlignment="1">
      <alignment horizontal="left"/>
    </xf>
    <xf numFmtId="0" fontId="1" fillId="4" borderId="1" xfId="0" applyFont="1" applyFill="1" applyBorder="1"/>
    <xf numFmtId="0" fontId="0" fillId="10" borderId="1" xfId="0" applyFill="1" applyBorder="1"/>
    <xf numFmtId="0" fontId="1" fillId="4" borderId="1" xfId="0" applyFont="1" applyFill="1" applyBorder="1" applyAlignment="1">
      <alignment horizontal="left" vertical="center"/>
    </xf>
    <xf numFmtId="0" fontId="7" fillId="0" borderId="19" xfId="0" applyFont="1" applyBorder="1" applyAlignment="1">
      <alignment horizontal="center" vertical="center"/>
    </xf>
    <xf numFmtId="0" fontId="7" fillId="0" borderId="19" xfId="0" applyFont="1" applyBorder="1" applyAlignment="1">
      <alignment vertical="center"/>
    </xf>
    <xf numFmtId="0" fontId="7" fillId="0" borderId="2" xfId="0" applyFont="1" applyBorder="1" applyAlignment="1">
      <alignment horizontal="center" vertical="center"/>
    </xf>
    <xf numFmtId="0" fontId="7" fillId="0" borderId="2" xfId="0" applyFont="1" applyBorder="1" applyAlignment="1">
      <alignment vertical="center"/>
    </xf>
    <xf numFmtId="0" fontId="0" fillId="0" borderId="21" xfId="0" applyBorder="1" applyAlignment="1">
      <alignment horizontal="left" vertical="center"/>
    </xf>
    <xf numFmtId="0" fontId="7" fillId="0" borderId="21" xfId="0" applyFont="1" applyBorder="1" applyAlignment="1">
      <alignment horizontal="center" vertical="center"/>
    </xf>
    <xf numFmtId="0" fontId="7" fillId="0" borderId="21" xfId="0" applyFont="1" applyBorder="1" applyAlignment="1">
      <alignment vertical="center"/>
    </xf>
    <xf numFmtId="0" fontId="0" fillId="0" borderId="18" xfId="0" applyBorder="1" applyAlignment="1">
      <alignment horizontal="left" vertical="center"/>
    </xf>
    <xf numFmtId="0" fontId="7" fillId="0" borderId="18" xfId="0" applyFont="1" applyBorder="1" applyAlignment="1">
      <alignment horizontal="center" vertical="center"/>
    </xf>
    <xf numFmtId="0" fontId="7" fillId="0" borderId="18" xfId="0" applyFont="1" applyBorder="1" applyAlignment="1">
      <alignment vertical="center"/>
    </xf>
    <xf numFmtId="0" fontId="0" fillId="11" borderId="1" xfId="0" applyFill="1" applyBorder="1"/>
    <xf numFmtId="0" fontId="0" fillId="11" borderId="1" xfId="0" applyFill="1" applyBorder="1" applyAlignment="1">
      <alignment horizont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12" borderId="1" xfId="0" applyFill="1" applyBorder="1"/>
    <xf numFmtId="0" fontId="6" fillId="12"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0" fillId="0" borderId="21" xfId="0" applyBorder="1" applyAlignment="1">
      <alignment horizontal="center" vertical="center"/>
    </xf>
    <xf numFmtId="0" fontId="0" fillId="0" borderId="2" xfId="0" applyBorder="1"/>
    <xf numFmtId="0" fontId="0" fillId="0" borderId="19" xfId="0" applyBorder="1"/>
    <xf numFmtId="0" fontId="0" fillId="0" borderId="21" xfId="0" applyBorder="1"/>
    <xf numFmtId="0" fontId="0" fillId="0" borderId="8" xfId="0" applyBorder="1" applyAlignment="1">
      <alignment horizontal="center"/>
    </xf>
    <xf numFmtId="0" fontId="0" fillId="0" borderId="9" xfId="0" applyBorder="1" applyAlignment="1">
      <alignment horizontal="center"/>
    </xf>
    <xf numFmtId="0" fontId="10" fillId="0" borderId="12" xfId="0" applyFont="1" applyBorder="1" applyAlignment="1">
      <alignment horizontal="center" vertical="center"/>
    </xf>
    <xf numFmtId="0" fontId="10" fillId="0" borderId="0" xfId="0" applyFont="1" applyAlignment="1">
      <alignment horizontal="center"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4" borderId="5" xfId="0" applyFont="1" applyFill="1" applyBorder="1" applyAlignment="1">
      <alignment horizontal="center"/>
    </xf>
    <xf numFmtId="0" fontId="1" fillId="2" borderId="10" xfId="0" applyFont="1" applyFill="1" applyBorder="1" applyAlignment="1">
      <alignment horizontal="left" vertical="top" wrapText="1"/>
    </xf>
    <xf numFmtId="0" fontId="1" fillId="2" borderId="11" xfId="0" applyFont="1" applyFill="1" applyBorder="1" applyAlignment="1">
      <alignment horizontal="left" vertical="top" wrapText="1"/>
    </xf>
    <xf numFmtId="0" fontId="3" fillId="2" borderId="13" xfId="0" applyFont="1" applyFill="1" applyBorder="1" applyAlignment="1">
      <alignment horizontal="center" vertical="center"/>
    </xf>
    <xf numFmtId="0" fontId="3" fillId="2" borderId="5" xfId="0" applyFont="1" applyFill="1" applyBorder="1" applyAlignment="1">
      <alignment horizontal="center" vertical="center"/>
    </xf>
    <xf numFmtId="0" fontId="0" fillId="0" borderId="20"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6" xfId="0"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cellXfs>
  <cellStyles count="1">
    <cellStyle name="Normal" xfId="0" builtinId="0"/>
  </cellStyles>
  <dxfs count="2">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13608</xdr:rowOff>
    </xdr:from>
    <xdr:to>
      <xdr:col>6</xdr:col>
      <xdr:colOff>3342404</xdr:colOff>
      <xdr:row>1</xdr:row>
      <xdr:rowOff>0</xdr:rowOff>
    </xdr:to>
    <xdr:pic>
      <xdr:nvPicPr>
        <xdr:cNvPr id="2" name="Imagen 1">
          <a:extLst>
            <a:ext uri="{FF2B5EF4-FFF2-40B4-BE49-F238E27FC236}">
              <a16:creationId xmlns:a16="http://schemas.microsoft.com/office/drawing/2014/main" id="{77DC8343-1B65-6252-32D2-C6221FA1B9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025438" y="13608"/>
          <a:ext cx="3346849" cy="938892"/>
        </a:xfrm>
        <a:prstGeom prst="rect">
          <a:avLst/>
        </a:prstGeom>
        <a:noFill/>
        <a:ln>
          <a:noFill/>
        </a:ln>
      </xdr:spPr>
    </xdr:pic>
    <xdr:clientData/>
  </xdr:twoCellAnchor>
  <xdr:twoCellAnchor editAs="oneCell">
    <xdr:from>
      <xdr:col>6</xdr:col>
      <xdr:colOff>3367768</xdr:colOff>
      <xdr:row>0</xdr:row>
      <xdr:rowOff>0</xdr:rowOff>
    </xdr:from>
    <xdr:to>
      <xdr:col>8</xdr:col>
      <xdr:colOff>439647</xdr:colOff>
      <xdr:row>1</xdr:row>
      <xdr:rowOff>16684</xdr:rowOff>
    </xdr:to>
    <xdr:pic>
      <xdr:nvPicPr>
        <xdr:cNvPr id="3" name="Imagen 2">
          <a:extLst>
            <a:ext uri="{FF2B5EF4-FFF2-40B4-BE49-F238E27FC236}">
              <a16:creationId xmlns:a16="http://schemas.microsoft.com/office/drawing/2014/main" id="{6D3B580A-5C5A-7448-C170-FB3D0DE2C6B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1896" b="23192"/>
        <a:stretch/>
      </xdr:blipFill>
      <xdr:spPr bwMode="auto">
        <a:xfrm>
          <a:off x="16393206" y="0"/>
          <a:ext cx="3112634" cy="95648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9</xdr:col>
      <xdr:colOff>445634</xdr:colOff>
      <xdr:row>0</xdr:row>
      <xdr:rowOff>0</xdr:rowOff>
    </xdr:from>
    <xdr:to>
      <xdr:col>11</xdr:col>
      <xdr:colOff>267426</xdr:colOff>
      <xdr:row>0</xdr:row>
      <xdr:rowOff>930887</xdr:rowOff>
    </xdr:to>
    <xdr:pic>
      <xdr:nvPicPr>
        <xdr:cNvPr id="4" name="Imagen 3">
          <a:extLst>
            <a:ext uri="{FF2B5EF4-FFF2-40B4-BE49-F238E27FC236}">
              <a16:creationId xmlns:a16="http://schemas.microsoft.com/office/drawing/2014/main" id="{C32D7DC2-8D50-73EE-D566-40FEFAF9A6B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19447" y="0"/>
          <a:ext cx="3480027" cy="92517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55"/>
  <sheetViews>
    <sheetView tabSelected="1" zoomScale="55" zoomScaleNormal="55" workbookViewId="0">
      <selection activeCell="C6" sqref="C6"/>
    </sheetView>
  </sheetViews>
  <sheetFormatPr baseColWidth="10" defaultColWidth="9.28515625" defaultRowHeight="15" x14ac:dyDescent="0.25"/>
  <cols>
    <col min="1" max="1" width="36.42578125" style="28" customWidth="1"/>
    <col min="2" max="2" width="56" style="29" customWidth="1"/>
    <col min="3" max="3" width="39" style="30" customWidth="1"/>
    <col min="4" max="5" width="32.42578125" style="31" customWidth="1"/>
    <col min="6" max="6" width="31.42578125" style="32" customWidth="1"/>
    <col min="7" max="7" width="51.5703125" style="32" customWidth="1"/>
    <col min="8" max="9" width="39" style="31" customWidth="1"/>
    <col min="10" max="10" width="27.5703125" style="32" bestFit="1" customWidth="1"/>
    <col min="11" max="12" width="27.5703125" style="32" customWidth="1"/>
    <col min="13" max="13" width="23.42578125" style="31" bestFit="1" customWidth="1"/>
    <col min="14" max="14" width="36.42578125" style="31" customWidth="1"/>
    <col min="15" max="15" width="51.5703125" style="31" customWidth="1"/>
    <col min="16" max="16" width="52.42578125" style="31" customWidth="1"/>
    <col min="17" max="17" width="23.7109375" style="31" customWidth="1"/>
    <col min="18" max="18" width="35.5703125" style="31" customWidth="1"/>
    <col min="19" max="19" width="26.42578125" style="33" customWidth="1"/>
    <col min="20" max="20" width="20.5703125" style="31" customWidth="1"/>
    <col min="21" max="21" width="33" style="31" customWidth="1"/>
    <col min="22" max="22" width="36.42578125" style="30" customWidth="1"/>
    <col min="23" max="23" width="43.42578125" style="29" customWidth="1"/>
    <col min="24" max="24" width="29.140625" customWidth="1"/>
    <col min="25" max="25" width="65.42578125" customWidth="1"/>
  </cols>
  <sheetData>
    <row r="1" spans="1:25" ht="75" customHeight="1" x14ac:dyDescent="0.25">
      <c r="A1" s="67"/>
      <c r="B1" s="68"/>
      <c r="C1" s="68"/>
      <c r="D1" s="68"/>
      <c r="E1" s="68"/>
      <c r="F1" s="68"/>
      <c r="G1" s="68"/>
      <c r="H1" s="68"/>
      <c r="I1" s="68"/>
      <c r="J1" s="68"/>
      <c r="K1" s="68"/>
      <c r="L1" s="68"/>
      <c r="M1" s="68"/>
      <c r="N1" s="68"/>
      <c r="O1" s="68"/>
      <c r="P1" s="68"/>
      <c r="Q1" s="68"/>
      <c r="R1" s="68"/>
      <c r="S1" s="68"/>
      <c r="T1" s="68"/>
      <c r="U1" s="68"/>
      <c r="V1" s="68"/>
      <c r="W1"/>
      <c r="Y1" s="39"/>
    </row>
    <row r="2" spans="1:25" ht="75" customHeight="1" x14ac:dyDescent="0.25">
      <c r="A2" s="69" t="s">
        <v>161</v>
      </c>
      <c r="B2" s="70"/>
      <c r="C2" s="70"/>
      <c r="D2" s="70"/>
      <c r="E2" s="70"/>
      <c r="F2" s="70"/>
      <c r="G2" s="70"/>
      <c r="H2" s="70"/>
      <c r="I2" s="70"/>
      <c r="J2" s="70"/>
      <c r="K2" s="70"/>
      <c r="L2" s="70"/>
      <c r="M2" s="70"/>
      <c r="N2" s="70"/>
      <c r="O2" s="70"/>
      <c r="P2" s="70"/>
      <c r="Q2" s="70"/>
      <c r="R2" s="70"/>
      <c r="S2" s="70"/>
      <c r="T2" s="70"/>
      <c r="U2" s="70"/>
      <c r="V2" s="70"/>
      <c r="W2" s="40"/>
      <c r="X2" s="40"/>
      <c r="Y2" s="41"/>
    </row>
    <row r="3" spans="1:25" s="12" customFormat="1" ht="233.25" customHeight="1" x14ac:dyDescent="0.25">
      <c r="A3" s="77" t="s">
        <v>268</v>
      </c>
      <c r="B3" s="78"/>
      <c r="C3" s="78"/>
      <c r="D3" s="78"/>
      <c r="E3" s="78"/>
      <c r="F3" s="78"/>
      <c r="G3" s="78"/>
      <c r="H3" s="78"/>
      <c r="I3" s="78"/>
      <c r="J3" s="78"/>
      <c r="K3" s="78"/>
      <c r="L3" s="78"/>
      <c r="M3" s="78"/>
      <c r="N3" s="78"/>
      <c r="O3" s="78"/>
      <c r="P3" s="78"/>
      <c r="Q3" s="78"/>
      <c r="R3" s="78"/>
      <c r="S3" s="78"/>
      <c r="T3" s="78"/>
      <c r="U3" s="78"/>
      <c r="V3" s="78"/>
      <c r="W3" s="38"/>
      <c r="X3" s="38"/>
      <c r="Y3" s="25"/>
    </row>
    <row r="4" spans="1:25" x14ac:dyDescent="0.25">
      <c r="A4" s="79"/>
      <c r="B4" s="19" t="s">
        <v>158</v>
      </c>
      <c r="C4" s="74" t="s">
        <v>159</v>
      </c>
      <c r="D4" s="75"/>
      <c r="E4" s="75"/>
      <c r="F4" s="75"/>
      <c r="G4" s="75"/>
      <c r="H4" s="75"/>
      <c r="I4" s="75"/>
      <c r="J4" s="75"/>
      <c r="K4" s="75"/>
      <c r="L4" s="75"/>
      <c r="M4" s="76"/>
      <c r="N4" s="73" t="s">
        <v>160</v>
      </c>
      <c r="O4" s="73"/>
      <c r="P4" s="73"/>
      <c r="Q4" s="73"/>
      <c r="R4" s="73"/>
      <c r="S4" s="73"/>
      <c r="T4" s="73"/>
      <c r="U4" s="73"/>
      <c r="V4" s="74"/>
      <c r="W4" s="26"/>
      <c r="X4" s="71" t="s">
        <v>239</v>
      </c>
      <c r="Y4" s="72"/>
    </row>
    <row r="5" spans="1:25" ht="114.75" customHeight="1" x14ac:dyDescent="0.25">
      <c r="A5" s="80"/>
      <c r="B5" s="4" t="s">
        <v>7</v>
      </c>
      <c r="C5" s="4" t="s">
        <v>3</v>
      </c>
      <c r="D5" s="4" t="s">
        <v>6</v>
      </c>
      <c r="E5" s="4" t="s">
        <v>253</v>
      </c>
      <c r="F5" s="4" t="s">
        <v>45</v>
      </c>
      <c r="G5" s="4" t="s">
        <v>4</v>
      </c>
      <c r="H5" s="4" t="s">
        <v>151</v>
      </c>
      <c r="I5" s="4" t="s">
        <v>252</v>
      </c>
      <c r="J5" s="4" t="s">
        <v>5</v>
      </c>
      <c r="K5" s="4" t="s">
        <v>166</v>
      </c>
      <c r="L5" s="4" t="s">
        <v>233</v>
      </c>
      <c r="M5" s="4" t="s">
        <v>8</v>
      </c>
      <c r="N5" s="4" t="s">
        <v>1</v>
      </c>
      <c r="O5" s="4" t="s">
        <v>0</v>
      </c>
      <c r="P5" s="4" t="s">
        <v>2</v>
      </c>
      <c r="Q5" s="4" t="s">
        <v>234</v>
      </c>
      <c r="R5" s="4" t="s">
        <v>155</v>
      </c>
      <c r="S5" s="4" t="s">
        <v>164</v>
      </c>
      <c r="T5" s="4" t="s">
        <v>163</v>
      </c>
      <c r="U5" s="4" t="s">
        <v>162</v>
      </c>
      <c r="V5" s="4" t="s">
        <v>165</v>
      </c>
      <c r="W5" s="35" t="s">
        <v>251</v>
      </c>
      <c r="X5" s="37" t="s">
        <v>240</v>
      </c>
      <c r="Y5" s="37" t="s">
        <v>241</v>
      </c>
    </row>
    <row r="6" spans="1:25" ht="60" customHeight="1" x14ac:dyDescent="0.25">
      <c r="A6" s="20">
        <v>1</v>
      </c>
      <c r="B6" s="21" t="str">
        <f>IF(AND(C6&lt;&gt;"",J6&lt;&gt;"",R6&lt;&gt;""),IFERROR(VLOOKUP(C6,Desplegables!$C$7:$E$22,2,0)&amp;"-"&amp;G6&amp;"-"&amp;J6&amp;"-"&amp;R6,""),IF(C6&lt;&gt;"","Debe rellenar los campos de forma correcta para generar el identificador único",""))</f>
        <v/>
      </c>
      <c r="C6" s="17"/>
      <c r="D6" s="22" t="str">
        <f>IFERROR(VLOOKUP(C6,Desplegables!$C$7:$E$22,3,0),"")</f>
        <v/>
      </c>
      <c r="E6" s="22" t="str">
        <f>IFERROR(VLOOKUP(C6,Auxiliar!$AQ$2:$AS$23,3,0),"")</f>
        <v/>
      </c>
      <c r="F6" s="11"/>
      <c r="G6" s="16"/>
      <c r="H6" s="21" t="str">
        <f>IFERROR(VLOOKUP(G6,Auxiliar!$W:$AB,4,0),"")</f>
        <v/>
      </c>
      <c r="I6" s="21" t="str">
        <f>IFERROR(VLOOKUP(G6,Auxiliar!$AW$2:$BC$62,7,0),"")</f>
        <v/>
      </c>
      <c r="J6" s="13"/>
      <c r="K6" s="22" t="str">
        <f>IFERROR(VLOOKUP(G6,Auxiliar!$AA$2:$AD$220,4,0),"")</f>
        <v/>
      </c>
      <c r="L6" s="22" t="str">
        <f>IFERROR(VLOOKUP(G6,Auxiliar!$AA$2:$AD$220,3,0),"")</f>
        <v/>
      </c>
      <c r="M6" s="22" t="str">
        <f>IFERROR(VLOOKUP(G6,Auxiliar!$W$2:$AB$220,6,0),"")</f>
        <v/>
      </c>
      <c r="N6" s="15"/>
      <c r="O6" s="15"/>
      <c r="P6" s="15"/>
      <c r="Q6" s="15"/>
      <c r="R6" s="13"/>
      <c r="S6" s="18"/>
      <c r="T6" s="11"/>
      <c r="U6" s="11"/>
      <c r="V6" s="21" t="str">
        <f t="shared" ref="V6:V37" si="0">IFERROR(IF(OR(B6="Debe rellenar los campos de forma correcta para generar el identificador único",B6=""),"",B6&amp;".pdf"),"")</f>
        <v/>
      </c>
      <c r="W6" s="36" t="str">
        <f>V6</f>
        <v/>
      </c>
      <c r="X6" s="1"/>
      <c r="Y6" s="1"/>
    </row>
    <row r="7" spans="1:25" ht="60" customHeight="1" x14ac:dyDescent="0.25">
      <c r="A7" s="20">
        <v>2</v>
      </c>
      <c r="B7" s="21" t="str">
        <f>IF(AND(C7&lt;&gt;"",J7&lt;&gt;"",R7&lt;&gt;""),IFERROR(VLOOKUP(C7,Desplegables!$C$7:$E$22,2,0)&amp;"-"&amp;G7&amp;"-"&amp;J7&amp;"-"&amp;R7,""),IF(C7&lt;&gt;"","Debe rellenar los campos de forma correcta para generar el identificador único",""))</f>
        <v/>
      </c>
      <c r="C7" s="15"/>
      <c r="D7" s="22" t="str">
        <f>IFERROR(VLOOKUP(C7,Desplegables!$C$7:$E$22,3,0),"")</f>
        <v/>
      </c>
      <c r="E7" s="22" t="str">
        <f>IFERROR(VLOOKUP(C7,Auxiliar!$AQ$2:$AS$23,3,0),"")</f>
        <v/>
      </c>
      <c r="F7" s="11"/>
      <c r="G7" s="16"/>
      <c r="H7" s="21" t="str">
        <f>IFERROR(VLOOKUP(G7,Auxiliar!$W:$AB,4,0),"")</f>
        <v/>
      </c>
      <c r="I7" s="21" t="str">
        <f>IFERROR(VLOOKUP(G7,Auxiliar!$AW$2:$BC$62,7,0),"")</f>
        <v/>
      </c>
      <c r="J7" s="11"/>
      <c r="K7" s="22" t="str">
        <f>IFERROR(VLOOKUP(G7,Auxiliar!$AA$2:$AD$220,4,0),"")</f>
        <v/>
      </c>
      <c r="L7" s="22" t="str">
        <f>IFERROR(VLOOKUP(G7,Auxiliar!$AA$2:$AD$220,3,0),"")</f>
        <v/>
      </c>
      <c r="M7" s="22" t="str">
        <f>IFERROR(VLOOKUP(G7,Auxiliar!$W$2:$AB$220,6,0),"")</f>
        <v/>
      </c>
      <c r="N7" s="15"/>
      <c r="O7" s="15"/>
      <c r="P7" s="15"/>
      <c r="Q7" s="15"/>
      <c r="R7" s="11"/>
      <c r="S7" s="18"/>
      <c r="T7" s="11"/>
      <c r="U7" s="11"/>
      <c r="V7" s="21" t="str">
        <f t="shared" si="0"/>
        <v/>
      </c>
      <c r="W7" s="36" t="str">
        <f t="shared" ref="W7:W70" si="1">V7</f>
        <v/>
      </c>
      <c r="X7" s="1"/>
      <c r="Y7" s="1"/>
    </row>
    <row r="8" spans="1:25" ht="60" customHeight="1" x14ac:dyDescent="0.25">
      <c r="A8" s="20">
        <v>3</v>
      </c>
      <c r="B8" s="21" t="str">
        <f>IF(AND(C8&lt;&gt;"",J8&lt;&gt;"",R8&lt;&gt;""),IFERROR(VLOOKUP(C8,Desplegables!$C$7:$E$22,2,0)&amp;"-"&amp;G8&amp;"-"&amp;J8&amp;"-"&amp;R8,""),IF(C8&lt;&gt;"","Debe rellenar los campos de forma correcta para generar el identificador único",""))</f>
        <v/>
      </c>
      <c r="C8" s="15"/>
      <c r="D8" s="22" t="str">
        <f>IFERROR(VLOOKUP(C8,Desplegables!$C$7:$E$22,3,0),"")</f>
        <v/>
      </c>
      <c r="E8" s="22" t="str">
        <f>IFERROR(VLOOKUP(C8,Auxiliar!$AQ$2:$AS$23,3,0),"")</f>
        <v/>
      </c>
      <c r="F8" s="11"/>
      <c r="G8" s="13"/>
      <c r="H8" s="21" t="str">
        <f>IFERROR(VLOOKUP(G8,Auxiliar!$W:$AB,4,0),"")</f>
        <v/>
      </c>
      <c r="I8" s="21" t="str">
        <f>IFERROR(VLOOKUP(G8,Auxiliar!$AW$2:$BC$62,7,0),"")</f>
        <v/>
      </c>
      <c r="J8" s="11"/>
      <c r="K8" s="22" t="str">
        <f>IFERROR(VLOOKUP(G8,Auxiliar!$AA$2:$AD$220,4,0),"")</f>
        <v/>
      </c>
      <c r="L8" s="22" t="str">
        <f>IFERROR(VLOOKUP(G8,Auxiliar!$AA$2:$AD$220,3,0),"")</f>
        <v/>
      </c>
      <c r="M8" s="22" t="str">
        <f>IFERROR(VLOOKUP(G8,Auxiliar!$W$2:$AB$220,6,0),"")</f>
        <v/>
      </c>
      <c r="N8" s="15"/>
      <c r="O8" s="15"/>
      <c r="P8" s="15"/>
      <c r="Q8" s="15"/>
      <c r="R8" s="11"/>
      <c r="S8" s="18"/>
      <c r="T8" s="11"/>
      <c r="U8" s="11"/>
      <c r="V8" s="21" t="str">
        <f t="shared" si="0"/>
        <v/>
      </c>
      <c r="W8" s="36" t="str">
        <f t="shared" si="1"/>
        <v/>
      </c>
      <c r="X8" s="1"/>
      <c r="Y8" s="1"/>
    </row>
    <row r="9" spans="1:25" ht="60" customHeight="1" x14ac:dyDescent="0.25">
      <c r="A9" s="20">
        <v>4</v>
      </c>
      <c r="B9" s="21" t="str">
        <f>IF(AND(C9&lt;&gt;"",J9&lt;&gt;"",R9&lt;&gt;""),IFERROR(VLOOKUP(C9,Desplegables!$C$7:$E$22,2,0)&amp;"-"&amp;G9&amp;"-"&amp;J9&amp;"-"&amp;R9,""),IF(C9&lt;&gt;"","Debe rellenar los campos de forma correcta para generar el identificador único",""))</f>
        <v/>
      </c>
      <c r="C9" s="15"/>
      <c r="D9" s="22" t="str">
        <f>IFERROR(VLOOKUP(C9,Desplegables!$C$7:$E$22,3,0),"")</f>
        <v/>
      </c>
      <c r="E9" s="22" t="str">
        <f>IFERROR(VLOOKUP(C9,Auxiliar!$AQ$2:$AS$23,3,0),"")</f>
        <v/>
      </c>
      <c r="F9" s="11"/>
      <c r="G9" s="11"/>
      <c r="H9" s="21" t="str">
        <f>IFERROR(VLOOKUP(G9,Auxiliar!$W:$AB,4,0),"")</f>
        <v/>
      </c>
      <c r="I9" s="21" t="str">
        <f>IFERROR(VLOOKUP(G9,Auxiliar!$AW$2:$BC$62,7,0),"")</f>
        <v/>
      </c>
      <c r="J9" s="11"/>
      <c r="K9" s="22" t="str">
        <f>IFERROR(VLOOKUP(G9,Auxiliar!$AA$2:$AD$220,4,0),"")</f>
        <v/>
      </c>
      <c r="L9" s="22" t="str">
        <f>IFERROR(VLOOKUP(G9,Auxiliar!$AA$2:$AD$220,3,0),"")</f>
        <v/>
      </c>
      <c r="M9" s="22" t="str">
        <f>IFERROR(VLOOKUP(G9,Auxiliar!$W$2:$AB$220,6,0),"")</f>
        <v/>
      </c>
      <c r="N9" s="15"/>
      <c r="O9" s="15"/>
      <c r="P9" s="15"/>
      <c r="Q9" s="15"/>
      <c r="R9" s="11"/>
      <c r="S9" s="18"/>
      <c r="T9" s="11"/>
      <c r="U9" s="11"/>
      <c r="V9" s="21" t="str">
        <f t="shared" si="0"/>
        <v/>
      </c>
      <c r="W9" s="36" t="str">
        <f t="shared" si="1"/>
        <v/>
      </c>
      <c r="X9" s="1"/>
      <c r="Y9" s="1"/>
    </row>
    <row r="10" spans="1:25" ht="60" customHeight="1" x14ac:dyDescent="0.25">
      <c r="A10" s="20">
        <v>5</v>
      </c>
      <c r="B10" s="21" t="str">
        <f>IF(AND(C10&lt;&gt;"",J10&lt;&gt;"",R10&lt;&gt;""),IFERROR(VLOOKUP(C10,Desplegables!$C$7:$E$22,2,0)&amp;"-"&amp;G10&amp;"-"&amp;J10&amp;"-"&amp;R10,""),IF(C10&lt;&gt;"","Debe rellenar los campos de forma correcta para generar el identificador único",""))</f>
        <v/>
      </c>
      <c r="C10" s="15"/>
      <c r="D10" s="22" t="str">
        <f>IFERROR(VLOOKUP(C10,Desplegables!$C$7:$E$22,3,0),"")</f>
        <v/>
      </c>
      <c r="E10" s="22" t="str">
        <f>IFERROR(VLOOKUP(C10,Auxiliar!$AQ$2:$AS$23,3,0),"")</f>
        <v/>
      </c>
      <c r="F10" s="11"/>
      <c r="G10" s="11"/>
      <c r="H10" s="21" t="str">
        <f>IFERROR(VLOOKUP(G10,Auxiliar!$W:$AB,4,0),"")</f>
        <v/>
      </c>
      <c r="I10" s="21" t="str">
        <f>IFERROR(VLOOKUP(G10,Auxiliar!$AW$2:$BC$62,7,0),"")</f>
        <v/>
      </c>
      <c r="J10" s="11"/>
      <c r="K10" s="22" t="str">
        <f>IFERROR(VLOOKUP(G10,Auxiliar!$AA$2:$AD$220,4,0),"")</f>
        <v/>
      </c>
      <c r="L10" s="22" t="str">
        <f>IFERROR(VLOOKUP(G10,Auxiliar!$AA$2:$AD$220,3,0),"")</f>
        <v/>
      </c>
      <c r="M10" s="22" t="str">
        <f>IFERROR(VLOOKUP(G10,Auxiliar!$W$2:$AB$220,6,0),"")</f>
        <v/>
      </c>
      <c r="N10" s="15"/>
      <c r="O10" s="15"/>
      <c r="P10" s="15"/>
      <c r="Q10" s="15"/>
      <c r="R10" s="11"/>
      <c r="S10" s="18"/>
      <c r="T10" s="11"/>
      <c r="U10" s="11"/>
      <c r="V10" s="21" t="str">
        <f t="shared" si="0"/>
        <v/>
      </c>
      <c r="W10" s="36" t="str">
        <f t="shared" si="1"/>
        <v/>
      </c>
      <c r="X10" s="1"/>
      <c r="Y10" s="1"/>
    </row>
    <row r="11" spans="1:25" ht="60" customHeight="1" x14ac:dyDescent="0.25">
      <c r="A11" s="20">
        <v>6</v>
      </c>
      <c r="B11" s="21" t="str">
        <f>IF(AND(C11&lt;&gt;"",J11&lt;&gt;"",R11&lt;&gt;""),IFERROR(VLOOKUP(C11,Desplegables!$C$7:$E$22,2,0)&amp;"-"&amp;G11&amp;"-"&amp;J11&amp;"-"&amp;R11,""),IF(C11&lt;&gt;"","Debe rellenar los campos de forma correcta para generar el identificador único",""))</f>
        <v/>
      </c>
      <c r="C11" s="15"/>
      <c r="D11" s="22" t="str">
        <f>IFERROR(VLOOKUP(C11,Desplegables!$C$7:$E$22,3,0),"")</f>
        <v/>
      </c>
      <c r="E11" s="22" t="str">
        <f>IFERROR(VLOOKUP(C11,Auxiliar!$AQ$2:$AS$23,3,0),"")</f>
        <v/>
      </c>
      <c r="F11" s="11"/>
      <c r="G11" s="11"/>
      <c r="H11" s="21" t="str">
        <f>IFERROR(VLOOKUP(G11,Auxiliar!$W:$AB,4,0),"")</f>
        <v/>
      </c>
      <c r="I11" s="21" t="str">
        <f>IFERROR(VLOOKUP(G11,Auxiliar!$AW$2:$BC$62,7,0),"")</f>
        <v/>
      </c>
      <c r="J11" s="11"/>
      <c r="K11" s="22" t="str">
        <f>IFERROR(VLOOKUP(G11,Auxiliar!$AA$2:$AD$220,4,0),"")</f>
        <v/>
      </c>
      <c r="L11" s="22" t="str">
        <f>IFERROR(VLOOKUP(G11,Auxiliar!$AA$2:$AD$220,3,0),"")</f>
        <v/>
      </c>
      <c r="M11" s="22" t="str">
        <f>IFERROR(VLOOKUP(G11,Auxiliar!$W$2:$AB$220,6,0),"")</f>
        <v/>
      </c>
      <c r="N11" s="15"/>
      <c r="O11" s="15"/>
      <c r="P11" s="15"/>
      <c r="Q11" s="15"/>
      <c r="R11" s="11"/>
      <c r="S11" s="18"/>
      <c r="T11" s="11"/>
      <c r="U11" s="11"/>
      <c r="V11" s="21" t="str">
        <f t="shared" si="0"/>
        <v/>
      </c>
      <c r="W11" s="36" t="str">
        <f t="shared" si="1"/>
        <v/>
      </c>
      <c r="X11" s="1"/>
      <c r="Y11" s="1"/>
    </row>
    <row r="12" spans="1:25" ht="60" customHeight="1" x14ac:dyDescent="0.25">
      <c r="A12" s="20">
        <v>7</v>
      </c>
      <c r="B12" s="21" t="str">
        <f>IF(AND(C12&lt;&gt;"",J12&lt;&gt;"",R12&lt;&gt;""),IFERROR(VLOOKUP(C12,Desplegables!$C$7:$E$22,2,0)&amp;"-"&amp;G12&amp;"-"&amp;J12&amp;"-"&amp;R12,""),IF(C12&lt;&gt;"","Debe rellenar los campos de forma correcta para generar el identificador único",""))</f>
        <v/>
      </c>
      <c r="C12" s="15"/>
      <c r="D12" s="22" t="str">
        <f>IFERROR(VLOOKUP(C12,Desplegables!$C$7:$E$22,3,0),"")</f>
        <v/>
      </c>
      <c r="E12" s="22" t="str">
        <f>IFERROR(VLOOKUP(C12,Auxiliar!$AQ$2:$AS$23,3,0),"")</f>
        <v/>
      </c>
      <c r="F12" s="11"/>
      <c r="G12" s="11"/>
      <c r="H12" s="21" t="str">
        <f>IFERROR(VLOOKUP(G12,Auxiliar!$W:$AB,4,0),"")</f>
        <v/>
      </c>
      <c r="I12" s="21" t="str">
        <f>IFERROR(VLOOKUP(G12,Auxiliar!$AW$2:$BC$62,7,0),"")</f>
        <v/>
      </c>
      <c r="J12" s="11"/>
      <c r="K12" s="22" t="str">
        <f>IFERROR(VLOOKUP(G12,Auxiliar!$AA$2:$AD$220,4,0),"")</f>
        <v/>
      </c>
      <c r="L12" s="22" t="str">
        <f>IFERROR(VLOOKUP(G12,Auxiliar!$AA$2:$AD$220,3,0),"")</f>
        <v/>
      </c>
      <c r="M12" s="22" t="str">
        <f>IFERROR(VLOOKUP(G12,Auxiliar!$W$2:$AB$220,6,0),"")</f>
        <v/>
      </c>
      <c r="N12" s="15"/>
      <c r="O12" s="15"/>
      <c r="P12" s="15"/>
      <c r="Q12" s="15"/>
      <c r="R12" s="11"/>
      <c r="S12" s="18"/>
      <c r="T12" s="11"/>
      <c r="U12" s="11"/>
      <c r="V12" s="21" t="str">
        <f t="shared" si="0"/>
        <v/>
      </c>
      <c r="W12" s="36" t="str">
        <f t="shared" si="1"/>
        <v/>
      </c>
      <c r="X12" s="1"/>
      <c r="Y12" s="1"/>
    </row>
    <row r="13" spans="1:25" ht="60" customHeight="1" x14ac:dyDescent="0.25">
      <c r="A13" s="20">
        <v>8</v>
      </c>
      <c r="B13" s="21" t="str">
        <f>IF(AND(C13&lt;&gt;"",J13&lt;&gt;"",R13&lt;&gt;""),IFERROR(VLOOKUP(C13,Desplegables!$C$7:$E$22,2,0)&amp;"-"&amp;G13&amp;"-"&amp;J13&amp;"-"&amp;R13,""),IF(C13&lt;&gt;"","Debe rellenar los campos de forma correcta para generar el identificador único",""))</f>
        <v/>
      </c>
      <c r="C13" s="15"/>
      <c r="D13" s="22" t="str">
        <f>IFERROR(VLOOKUP(C13,Desplegables!$C$7:$E$22,3,0),"")</f>
        <v/>
      </c>
      <c r="E13" s="22" t="str">
        <f>IFERROR(VLOOKUP(C13,Auxiliar!$AQ$2:$AS$23,3,0),"")</f>
        <v/>
      </c>
      <c r="F13" s="11"/>
      <c r="G13" s="11"/>
      <c r="H13" s="21" t="str">
        <f>IFERROR(VLOOKUP(G13,Auxiliar!$W:$AB,4,0),"")</f>
        <v/>
      </c>
      <c r="I13" s="21" t="str">
        <f>IFERROR(VLOOKUP(G13,Auxiliar!$AW$2:$BC$62,7,0),"")</f>
        <v/>
      </c>
      <c r="J13" s="11"/>
      <c r="K13" s="22" t="str">
        <f>IFERROR(VLOOKUP(G13,Auxiliar!$AA$2:$AD$220,4,0),"")</f>
        <v/>
      </c>
      <c r="L13" s="22" t="str">
        <f>IFERROR(VLOOKUP(G13,Auxiliar!$AA$2:$AD$220,3,0),"")</f>
        <v/>
      </c>
      <c r="M13" s="22" t="str">
        <f>IFERROR(VLOOKUP(G13,Auxiliar!$W$2:$AB$220,6,0),"")</f>
        <v/>
      </c>
      <c r="N13" s="15"/>
      <c r="O13" s="15"/>
      <c r="P13" s="15"/>
      <c r="Q13" s="15"/>
      <c r="R13" s="11"/>
      <c r="S13" s="18"/>
      <c r="T13" s="11"/>
      <c r="U13" s="11"/>
      <c r="V13" s="21" t="str">
        <f t="shared" si="0"/>
        <v/>
      </c>
      <c r="W13" s="36" t="str">
        <f t="shared" si="1"/>
        <v/>
      </c>
      <c r="X13" s="1"/>
      <c r="Y13" s="1"/>
    </row>
    <row r="14" spans="1:25" ht="60" customHeight="1" x14ac:dyDescent="0.25">
      <c r="A14" s="20">
        <v>9</v>
      </c>
      <c r="B14" s="21" t="str">
        <f>IF(AND(C14&lt;&gt;"",J14&lt;&gt;"",R14&lt;&gt;""),IFERROR(VLOOKUP(C14,Desplegables!$C$7:$E$22,2,0)&amp;"-"&amp;G14&amp;"-"&amp;J14&amp;"-"&amp;R14,""),IF(C14&lt;&gt;"","Debe rellenar los campos de forma correcta para generar el identificador único",""))</f>
        <v/>
      </c>
      <c r="C14" s="15"/>
      <c r="D14" s="22" t="str">
        <f>IFERROR(VLOOKUP(C14,Desplegables!$C$7:$E$22,3,0),"")</f>
        <v/>
      </c>
      <c r="E14" s="22" t="str">
        <f>IFERROR(VLOOKUP(C14,Auxiliar!$AQ$2:$AS$23,3,0),"")</f>
        <v/>
      </c>
      <c r="F14" s="11"/>
      <c r="G14" s="11"/>
      <c r="H14" s="21" t="str">
        <f>IFERROR(VLOOKUP(G14,Auxiliar!$W:$AB,4,0),"")</f>
        <v/>
      </c>
      <c r="I14" s="21" t="str">
        <f>IFERROR(VLOOKUP(G14,Auxiliar!$AW$2:$BC$62,7,0),"")</f>
        <v/>
      </c>
      <c r="J14" s="11"/>
      <c r="K14" s="22" t="str">
        <f>IFERROR(VLOOKUP(G14,Auxiliar!$AA$2:$AD$220,4,0),"")</f>
        <v/>
      </c>
      <c r="L14" s="22" t="str">
        <f>IFERROR(VLOOKUP(G14,Auxiliar!$AA$2:$AD$220,3,0),"")</f>
        <v/>
      </c>
      <c r="M14" s="22" t="str">
        <f>IFERROR(VLOOKUP(G14,Auxiliar!$W$2:$AB$220,6,0),"")</f>
        <v/>
      </c>
      <c r="N14" s="15"/>
      <c r="O14" s="15"/>
      <c r="P14" s="15"/>
      <c r="Q14" s="15"/>
      <c r="R14" s="11"/>
      <c r="S14" s="18"/>
      <c r="T14" s="11"/>
      <c r="U14" s="11"/>
      <c r="V14" s="21" t="str">
        <f t="shared" si="0"/>
        <v/>
      </c>
      <c r="W14" s="36" t="str">
        <f t="shared" si="1"/>
        <v/>
      </c>
      <c r="X14" s="1"/>
      <c r="Y14" s="1"/>
    </row>
    <row r="15" spans="1:25" ht="60" customHeight="1" x14ac:dyDescent="0.25">
      <c r="A15" s="20">
        <v>10</v>
      </c>
      <c r="B15" s="21" t="str">
        <f>IF(AND(C15&lt;&gt;"",J15&lt;&gt;"",R15&lt;&gt;""),IFERROR(VLOOKUP(C15,Desplegables!$C$7:$E$22,2,0)&amp;"-"&amp;G15&amp;"-"&amp;J15&amp;"-"&amp;R15,""),IF(C15&lt;&gt;"","Debe rellenar los campos de forma correcta para generar el identificador único",""))</f>
        <v/>
      </c>
      <c r="C15" s="15"/>
      <c r="D15" s="22" t="str">
        <f>IFERROR(VLOOKUP(C15,Desplegables!$C$7:$E$22,3,0),"")</f>
        <v/>
      </c>
      <c r="E15" s="22" t="str">
        <f>IFERROR(VLOOKUP(C15,Auxiliar!$AQ$2:$AS$23,3,0),"")</f>
        <v/>
      </c>
      <c r="F15" s="11"/>
      <c r="G15" s="11"/>
      <c r="H15" s="21" t="str">
        <f>IFERROR(VLOOKUP(G15,Auxiliar!$W:$AB,4,0),"")</f>
        <v/>
      </c>
      <c r="I15" s="21" t="str">
        <f>IFERROR(VLOOKUP(G15,Auxiliar!$AW$2:$BC$62,7,0),"")</f>
        <v/>
      </c>
      <c r="J15" s="11"/>
      <c r="K15" s="22" t="str">
        <f>IFERROR(VLOOKUP(G15,Auxiliar!$AA$2:$AD$220,4,0),"")</f>
        <v/>
      </c>
      <c r="L15" s="22" t="str">
        <f>IFERROR(VLOOKUP(G15,Auxiliar!$AA$2:$AD$220,3,0),"")</f>
        <v/>
      </c>
      <c r="M15" s="22" t="str">
        <f>IFERROR(VLOOKUP(G15,Auxiliar!$W$2:$AB$220,6,0),"")</f>
        <v/>
      </c>
      <c r="N15" s="15"/>
      <c r="O15" s="15"/>
      <c r="P15" s="15"/>
      <c r="Q15" s="15"/>
      <c r="R15" s="11"/>
      <c r="S15" s="18"/>
      <c r="T15" s="11"/>
      <c r="U15" s="11"/>
      <c r="V15" s="21" t="str">
        <f t="shared" si="0"/>
        <v/>
      </c>
      <c r="W15" s="36" t="str">
        <f t="shared" si="1"/>
        <v/>
      </c>
      <c r="X15" s="1"/>
      <c r="Y15" s="1"/>
    </row>
    <row r="16" spans="1:25" ht="60" customHeight="1" x14ac:dyDescent="0.25">
      <c r="A16" s="20">
        <v>11</v>
      </c>
      <c r="B16" s="21" t="str">
        <f>IF(AND(C16&lt;&gt;"",J16&lt;&gt;"",R16&lt;&gt;""),IFERROR(VLOOKUP(C16,Desplegables!$C$7:$E$22,2,0)&amp;"-"&amp;G16&amp;"-"&amp;J16&amp;"-"&amp;R16,""),IF(C16&lt;&gt;"","Debe rellenar los campos de forma correcta para generar el identificador único",""))</f>
        <v/>
      </c>
      <c r="C16" s="15"/>
      <c r="D16" s="22" t="str">
        <f>IFERROR(VLOOKUP(C16,Desplegables!$C$7:$E$22,3,0),"")</f>
        <v/>
      </c>
      <c r="E16" s="22" t="str">
        <f>IFERROR(VLOOKUP(C16,Auxiliar!$AQ$2:$AS$23,3,0),"")</f>
        <v/>
      </c>
      <c r="F16" s="11"/>
      <c r="G16" s="11"/>
      <c r="H16" s="21" t="str">
        <f>IFERROR(VLOOKUP(G16,Auxiliar!$W:$AB,4,0),"")</f>
        <v/>
      </c>
      <c r="I16" s="21" t="str">
        <f>IFERROR(VLOOKUP(G16,Auxiliar!$AW$2:$BC$62,7,0),"")</f>
        <v/>
      </c>
      <c r="J16" s="11"/>
      <c r="K16" s="22" t="str">
        <f>IFERROR(VLOOKUP(G16,Auxiliar!$AA$2:$AD$220,4,0),"")</f>
        <v/>
      </c>
      <c r="L16" s="22" t="str">
        <f>IFERROR(VLOOKUP(G16,Auxiliar!$AA$2:$AD$220,3,0),"")</f>
        <v/>
      </c>
      <c r="M16" s="22" t="str">
        <f>IFERROR(VLOOKUP(G16,Auxiliar!$W$2:$AB$220,6,0),"")</f>
        <v/>
      </c>
      <c r="N16" s="15"/>
      <c r="O16" s="15"/>
      <c r="P16" s="15"/>
      <c r="Q16" s="15"/>
      <c r="R16" s="11"/>
      <c r="S16" s="18"/>
      <c r="T16" s="11"/>
      <c r="U16" s="11"/>
      <c r="V16" s="21" t="str">
        <f t="shared" si="0"/>
        <v/>
      </c>
      <c r="W16" s="36" t="str">
        <f t="shared" si="1"/>
        <v/>
      </c>
      <c r="X16" s="1"/>
      <c r="Y16" s="1"/>
    </row>
    <row r="17" spans="1:25" ht="60" customHeight="1" x14ac:dyDescent="0.25">
      <c r="A17" s="20">
        <v>12</v>
      </c>
      <c r="B17" s="21" t="str">
        <f>IF(AND(C17&lt;&gt;"",J17&lt;&gt;"",R17&lt;&gt;""),IFERROR(VLOOKUP(C17,Desplegables!$C$7:$E$22,2,0)&amp;"-"&amp;G17&amp;"-"&amp;J17&amp;"-"&amp;R17,""),IF(C17&lt;&gt;"","Debe rellenar los campos de forma correcta para generar el identificador único",""))</f>
        <v/>
      </c>
      <c r="C17" s="15"/>
      <c r="D17" s="22" t="str">
        <f>IFERROR(VLOOKUP(C17,Desplegables!$C$7:$E$22,3,0),"")</f>
        <v/>
      </c>
      <c r="E17" s="22" t="str">
        <f>IFERROR(VLOOKUP(C17,Auxiliar!$AQ$2:$AS$23,3,0),"")</f>
        <v/>
      </c>
      <c r="F17" s="11"/>
      <c r="G17" s="11"/>
      <c r="H17" s="21" t="str">
        <f>IFERROR(VLOOKUP(G17,Auxiliar!$W:$AB,4,0),"")</f>
        <v/>
      </c>
      <c r="I17" s="21" t="str">
        <f>IFERROR(VLOOKUP(G17,Auxiliar!$AW$2:$BC$62,7,0),"")</f>
        <v/>
      </c>
      <c r="J17" s="11"/>
      <c r="K17" s="22" t="str">
        <f>IFERROR(VLOOKUP(G17,Auxiliar!$AA$2:$AD$220,4,0),"")</f>
        <v/>
      </c>
      <c r="L17" s="22" t="str">
        <f>IFERROR(VLOOKUP(G17,Auxiliar!$AA$2:$AD$220,3,0),"")</f>
        <v/>
      </c>
      <c r="M17" s="22" t="str">
        <f>IFERROR(VLOOKUP(G17,Auxiliar!$W$2:$AB$220,6,0),"")</f>
        <v/>
      </c>
      <c r="N17" s="15"/>
      <c r="O17" s="15"/>
      <c r="P17" s="15"/>
      <c r="Q17" s="15"/>
      <c r="R17" s="11"/>
      <c r="S17" s="18"/>
      <c r="T17" s="11"/>
      <c r="U17" s="11"/>
      <c r="V17" s="21" t="str">
        <f t="shared" si="0"/>
        <v/>
      </c>
      <c r="W17" s="36" t="str">
        <f t="shared" si="1"/>
        <v/>
      </c>
      <c r="X17" s="1"/>
      <c r="Y17" s="1"/>
    </row>
    <row r="18" spans="1:25" ht="60" customHeight="1" x14ac:dyDescent="0.25">
      <c r="A18" s="20">
        <v>13</v>
      </c>
      <c r="B18" s="21" t="str">
        <f>IF(AND(C18&lt;&gt;"",J18&lt;&gt;"",R18&lt;&gt;""),IFERROR(VLOOKUP(C18,Desplegables!$C$7:$E$22,2,0)&amp;"-"&amp;G18&amp;"-"&amp;J18&amp;"-"&amp;R18,""),IF(C18&lt;&gt;"","Debe rellenar los campos de forma correcta para generar el identificador único",""))</f>
        <v/>
      </c>
      <c r="C18" s="15"/>
      <c r="D18" s="22" t="str">
        <f>IFERROR(VLOOKUP(C18,Desplegables!$C$7:$E$22,3,0),"")</f>
        <v/>
      </c>
      <c r="E18" s="22" t="str">
        <f>IFERROR(VLOOKUP(C18,Auxiliar!$AQ$2:$AS$23,3,0),"")</f>
        <v/>
      </c>
      <c r="F18" s="11"/>
      <c r="G18" s="11"/>
      <c r="H18" s="21" t="str">
        <f>IFERROR(VLOOKUP(G18,Auxiliar!$W:$AB,4,0),"")</f>
        <v/>
      </c>
      <c r="I18" s="21" t="str">
        <f>IFERROR(VLOOKUP(G18,Auxiliar!$AW$2:$BC$62,7,0),"")</f>
        <v/>
      </c>
      <c r="J18" s="11"/>
      <c r="K18" s="22" t="str">
        <f>IFERROR(VLOOKUP(G18,Auxiliar!$AA$2:$AD$220,4,0),"")</f>
        <v/>
      </c>
      <c r="L18" s="22" t="str">
        <f>IFERROR(VLOOKUP(G18,Auxiliar!$AA$2:$AD$220,3,0),"")</f>
        <v/>
      </c>
      <c r="M18" s="22" t="str">
        <f>IFERROR(VLOOKUP(G18,Auxiliar!$W$2:$AB$220,6,0),"")</f>
        <v/>
      </c>
      <c r="N18" s="15"/>
      <c r="O18" s="15"/>
      <c r="P18" s="15"/>
      <c r="Q18" s="15"/>
      <c r="R18" s="11"/>
      <c r="S18" s="18"/>
      <c r="T18" s="11"/>
      <c r="U18" s="11"/>
      <c r="V18" s="21" t="str">
        <f t="shared" si="0"/>
        <v/>
      </c>
      <c r="W18" s="36" t="str">
        <f t="shared" si="1"/>
        <v/>
      </c>
      <c r="X18" s="1"/>
      <c r="Y18" s="1"/>
    </row>
    <row r="19" spans="1:25" ht="60" customHeight="1" x14ac:dyDescent="0.25">
      <c r="A19" s="20">
        <v>14</v>
      </c>
      <c r="B19" s="21" t="str">
        <f>IF(AND(C19&lt;&gt;"",J19&lt;&gt;"",R19&lt;&gt;""),IFERROR(VLOOKUP(C19,Desplegables!$C$7:$E$22,2,0)&amp;"-"&amp;G19&amp;"-"&amp;J19&amp;"-"&amp;R19,""),IF(C19&lt;&gt;"","Debe rellenar los campos de forma correcta para generar el identificador único",""))</f>
        <v/>
      </c>
      <c r="C19" s="15"/>
      <c r="D19" s="22" t="str">
        <f>IFERROR(VLOOKUP(C19,Desplegables!$C$7:$E$22,3,0),"")</f>
        <v/>
      </c>
      <c r="E19" s="22" t="str">
        <f>IFERROR(VLOOKUP(C19,Auxiliar!$AQ$2:$AS$23,3,0),"")</f>
        <v/>
      </c>
      <c r="F19" s="11"/>
      <c r="G19" s="11"/>
      <c r="H19" s="21" t="str">
        <f>IFERROR(VLOOKUP(G19,Auxiliar!$W:$AB,4,0),"")</f>
        <v/>
      </c>
      <c r="I19" s="21" t="str">
        <f>IFERROR(VLOOKUP(G19,Auxiliar!$AW$2:$BC$62,7,0),"")</f>
        <v/>
      </c>
      <c r="J19" s="11"/>
      <c r="K19" s="22" t="str">
        <f>IFERROR(VLOOKUP(G19,Auxiliar!$AA$2:$AD$220,4,0),"")</f>
        <v/>
      </c>
      <c r="L19" s="22" t="str">
        <f>IFERROR(VLOOKUP(G19,Auxiliar!$AA$2:$AD$220,3,0),"")</f>
        <v/>
      </c>
      <c r="M19" s="22" t="str">
        <f>IFERROR(VLOOKUP(G19,Auxiliar!$W$2:$AB$220,6,0),"")</f>
        <v/>
      </c>
      <c r="N19" s="15"/>
      <c r="O19" s="15"/>
      <c r="P19" s="15"/>
      <c r="Q19" s="15"/>
      <c r="R19" s="11"/>
      <c r="S19" s="18"/>
      <c r="T19" s="11"/>
      <c r="U19" s="11"/>
      <c r="V19" s="21" t="str">
        <f t="shared" si="0"/>
        <v/>
      </c>
      <c r="W19" s="36" t="str">
        <f t="shared" si="1"/>
        <v/>
      </c>
      <c r="X19" s="1"/>
      <c r="Y19" s="1"/>
    </row>
    <row r="20" spans="1:25" ht="60" customHeight="1" x14ac:dyDescent="0.25">
      <c r="A20" s="20">
        <v>15</v>
      </c>
      <c r="B20" s="21" t="str">
        <f>IF(AND(C20&lt;&gt;"",J20&lt;&gt;"",R20&lt;&gt;""),IFERROR(VLOOKUP(C20,Desplegables!$C$7:$E$22,2,0)&amp;"-"&amp;G20&amp;"-"&amp;J20&amp;"-"&amp;R20,""),IF(C20&lt;&gt;"","Debe rellenar los campos de forma correcta para generar el identificador único",""))</f>
        <v/>
      </c>
      <c r="C20" s="15"/>
      <c r="D20" s="22" t="str">
        <f>IFERROR(VLOOKUP(C20,Desplegables!$C$7:$E$22,3,0),"")</f>
        <v/>
      </c>
      <c r="E20" s="22" t="str">
        <f>IFERROR(VLOOKUP(C20,Auxiliar!$AQ$2:$AS$23,3,0),"")</f>
        <v/>
      </c>
      <c r="F20" s="11"/>
      <c r="G20" s="11"/>
      <c r="H20" s="21" t="str">
        <f>IFERROR(VLOOKUP(G20,Auxiliar!$W:$AB,4,0),"")</f>
        <v/>
      </c>
      <c r="I20" s="21" t="str">
        <f>IFERROR(VLOOKUP(G20,Auxiliar!$AW$2:$BC$62,7,0),"")</f>
        <v/>
      </c>
      <c r="J20" s="11"/>
      <c r="K20" s="22" t="str">
        <f>IFERROR(VLOOKUP(G20,Auxiliar!$AA$2:$AD$220,4,0),"")</f>
        <v/>
      </c>
      <c r="L20" s="22" t="str">
        <f>IFERROR(VLOOKUP(G20,Auxiliar!$AA$2:$AD$220,3,0),"")</f>
        <v/>
      </c>
      <c r="M20" s="22" t="str">
        <f>IFERROR(VLOOKUP(G20,Auxiliar!$W$2:$AB$220,6,0),"")</f>
        <v/>
      </c>
      <c r="N20" s="15"/>
      <c r="O20" s="15"/>
      <c r="P20" s="15"/>
      <c r="Q20" s="15"/>
      <c r="R20" s="11"/>
      <c r="S20" s="18"/>
      <c r="T20" s="11"/>
      <c r="U20" s="11"/>
      <c r="V20" s="21" t="str">
        <f t="shared" si="0"/>
        <v/>
      </c>
      <c r="W20" s="36" t="str">
        <f t="shared" si="1"/>
        <v/>
      </c>
      <c r="X20" s="1"/>
      <c r="Y20" s="1"/>
    </row>
    <row r="21" spans="1:25" ht="60" customHeight="1" x14ac:dyDescent="0.25">
      <c r="A21" s="20">
        <v>16</v>
      </c>
      <c r="B21" s="21" t="str">
        <f>IF(AND(C21&lt;&gt;"",J21&lt;&gt;"",R21&lt;&gt;""),IFERROR(VLOOKUP(C21,Desplegables!$C$7:$E$22,2,0)&amp;"-"&amp;G21&amp;"-"&amp;J21&amp;"-"&amp;R21,""),IF(C21&lt;&gt;"","Debe rellenar los campos de forma correcta para generar el identificador único",""))</f>
        <v/>
      </c>
      <c r="C21" s="15"/>
      <c r="D21" s="22" t="str">
        <f>IFERROR(VLOOKUP(C21,Desplegables!$C$7:$E$22,3,0),"")</f>
        <v/>
      </c>
      <c r="E21" s="22" t="str">
        <f>IFERROR(VLOOKUP(C21,Auxiliar!$AQ$2:$AS$23,3,0),"")</f>
        <v/>
      </c>
      <c r="F21" s="11"/>
      <c r="G21" s="11"/>
      <c r="H21" s="21" t="str">
        <f>IFERROR(VLOOKUP(G21,Auxiliar!$W:$AB,4,0),"")</f>
        <v/>
      </c>
      <c r="I21" s="21" t="str">
        <f>IFERROR(VLOOKUP(G21,Auxiliar!$AW$2:$BC$62,7,0),"")</f>
        <v/>
      </c>
      <c r="J21" s="11"/>
      <c r="K21" s="22" t="str">
        <f>IFERROR(VLOOKUP(G21,Auxiliar!$AA$2:$AD$220,4,0),"")</f>
        <v/>
      </c>
      <c r="L21" s="22" t="str">
        <f>IFERROR(VLOOKUP(G21,Auxiliar!$AA$2:$AD$220,3,0),"")</f>
        <v/>
      </c>
      <c r="M21" s="22" t="str">
        <f>IFERROR(VLOOKUP(G21,Auxiliar!$W$2:$AB$220,6,0),"")</f>
        <v/>
      </c>
      <c r="N21" s="15"/>
      <c r="O21" s="15"/>
      <c r="P21" s="15"/>
      <c r="Q21" s="15"/>
      <c r="R21" s="11"/>
      <c r="S21" s="18"/>
      <c r="T21" s="11"/>
      <c r="U21" s="11"/>
      <c r="V21" s="21" t="str">
        <f t="shared" si="0"/>
        <v/>
      </c>
      <c r="W21" s="36" t="str">
        <f t="shared" si="1"/>
        <v/>
      </c>
      <c r="X21" s="1"/>
      <c r="Y21" s="1"/>
    </row>
    <row r="22" spans="1:25" ht="60" customHeight="1" x14ac:dyDescent="0.25">
      <c r="A22" s="20">
        <v>17</v>
      </c>
      <c r="B22" s="21" t="str">
        <f>IF(AND(C22&lt;&gt;"",J22&lt;&gt;"",R22&lt;&gt;""),IFERROR(VLOOKUP(C22,Desplegables!$C$7:$E$22,2,0)&amp;"-"&amp;G22&amp;"-"&amp;J22&amp;"-"&amp;R22,""),IF(C22&lt;&gt;"","Debe rellenar los campos de forma correcta para generar el identificador único",""))</f>
        <v/>
      </c>
      <c r="C22" s="15"/>
      <c r="D22" s="22" t="str">
        <f>IFERROR(VLOOKUP(C22,Desplegables!$C$7:$E$22,3,0),"")</f>
        <v/>
      </c>
      <c r="E22" s="22" t="str">
        <f>IFERROR(VLOOKUP(C22,Auxiliar!$AQ$2:$AS$23,3,0),"")</f>
        <v/>
      </c>
      <c r="F22" s="11"/>
      <c r="G22" s="11"/>
      <c r="H22" s="21" t="str">
        <f>IFERROR(VLOOKUP(G22,Auxiliar!$W:$AB,4,0),"")</f>
        <v/>
      </c>
      <c r="I22" s="21" t="str">
        <f>IFERROR(VLOOKUP(G22,Auxiliar!$AW$2:$BC$62,7,0),"")</f>
        <v/>
      </c>
      <c r="J22" s="11"/>
      <c r="K22" s="22" t="str">
        <f>IFERROR(VLOOKUP(G22,Auxiliar!$AA$2:$AD$220,4,0),"")</f>
        <v/>
      </c>
      <c r="L22" s="22" t="str">
        <f>IFERROR(VLOOKUP(G22,Auxiliar!$AA$2:$AD$220,3,0),"")</f>
        <v/>
      </c>
      <c r="M22" s="22" t="str">
        <f>IFERROR(VLOOKUP(G22,Auxiliar!$W$2:$AB$220,6,0),"")</f>
        <v/>
      </c>
      <c r="N22" s="15"/>
      <c r="O22" s="15"/>
      <c r="P22" s="15"/>
      <c r="Q22" s="15"/>
      <c r="R22" s="11"/>
      <c r="S22" s="18"/>
      <c r="T22" s="11"/>
      <c r="U22" s="11"/>
      <c r="V22" s="21" t="str">
        <f t="shared" si="0"/>
        <v/>
      </c>
      <c r="W22" s="36" t="str">
        <f t="shared" si="1"/>
        <v/>
      </c>
      <c r="X22" s="1"/>
      <c r="Y22" s="1"/>
    </row>
    <row r="23" spans="1:25" ht="60" customHeight="1" x14ac:dyDescent="0.25">
      <c r="A23" s="20">
        <v>18</v>
      </c>
      <c r="B23" s="21" t="str">
        <f>IF(AND(C23&lt;&gt;"",J23&lt;&gt;"",R23&lt;&gt;""),IFERROR(VLOOKUP(C23,Desplegables!$C$7:$E$22,2,0)&amp;"-"&amp;G23&amp;"-"&amp;J23&amp;"-"&amp;R23,""),IF(C23&lt;&gt;"","Debe rellenar los campos de forma correcta para generar el identificador único",""))</f>
        <v/>
      </c>
      <c r="C23" s="15"/>
      <c r="D23" s="22" t="str">
        <f>IFERROR(VLOOKUP(C23,Desplegables!$C$7:$E$22,3,0),"")</f>
        <v/>
      </c>
      <c r="E23" s="22" t="str">
        <f>IFERROR(VLOOKUP(C23,Auxiliar!$AQ$2:$AS$23,3,0),"")</f>
        <v/>
      </c>
      <c r="F23" s="11"/>
      <c r="G23" s="11"/>
      <c r="H23" s="21" t="str">
        <f>IFERROR(VLOOKUP(G23,Auxiliar!$W:$AB,4,0),"")</f>
        <v/>
      </c>
      <c r="I23" s="21" t="str">
        <f>IFERROR(VLOOKUP(G23,Auxiliar!$AW$2:$BC$62,7,0),"")</f>
        <v/>
      </c>
      <c r="J23" s="11"/>
      <c r="K23" s="22" t="str">
        <f>IFERROR(VLOOKUP(G23,Auxiliar!$AA$2:$AD$220,4,0),"")</f>
        <v/>
      </c>
      <c r="L23" s="22" t="str">
        <f>IFERROR(VLOOKUP(G23,Auxiliar!$AA$2:$AD$220,3,0),"")</f>
        <v/>
      </c>
      <c r="M23" s="22" t="str">
        <f>IFERROR(VLOOKUP(G23,Auxiliar!$W$2:$AB$220,6,0),"")</f>
        <v/>
      </c>
      <c r="N23" s="15"/>
      <c r="O23" s="15"/>
      <c r="P23" s="15"/>
      <c r="Q23" s="15"/>
      <c r="R23" s="11"/>
      <c r="S23" s="18"/>
      <c r="T23" s="11"/>
      <c r="U23" s="11"/>
      <c r="V23" s="21" t="str">
        <f t="shared" si="0"/>
        <v/>
      </c>
      <c r="W23" s="36" t="str">
        <f t="shared" si="1"/>
        <v/>
      </c>
      <c r="X23" s="1"/>
      <c r="Y23" s="1"/>
    </row>
    <row r="24" spans="1:25" ht="60" customHeight="1" x14ac:dyDescent="0.25">
      <c r="A24" s="20">
        <v>19</v>
      </c>
      <c r="B24" s="21" t="str">
        <f>IF(AND(C24&lt;&gt;"",J24&lt;&gt;"",R24&lt;&gt;""),IFERROR(VLOOKUP(C24,Desplegables!$C$7:$E$22,2,0)&amp;"-"&amp;G24&amp;"-"&amp;J24&amp;"-"&amp;R24,""),IF(C24&lt;&gt;"","Debe rellenar los campos de forma correcta para generar el identificador único",""))</f>
        <v/>
      </c>
      <c r="C24" s="15"/>
      <c r="D24" s="22" t="str">
        <f>IFERROR(VLOOKUP(C24,Desplegables!$C$7:$E$22,3,0),"")</f>
        <v/>
      </c>
      <c r="E24" s="22" t="str">
        <f>IFERROR(VLOOKUP(C24,Auxiliar!$AQ$2:$AS$23,3,0),"")</f>
        <v/>
      </c>
      <c r="F24" s="11"/>
      <c r="G24" s="11"/>
      <c r="H24" s="21" t="str">
        <f>IFERROR(VLOOKUP(G24,Auxiliar!$W:$AB,4,0),"")</f>
        <v/>
      </c>
      <c r="I24" s="21" t="str">
        <f>IFERROR(VLOOKUP(G24,Auxiliar!$AW$2:$BC$62,7,0),"")</f>
        <v/>
      </c>
      <c r="J24" s="11"/>
      <c r="K24" s="22" t="str">
        <f>IFERROR(VLOOKUP(G24,Auxiliar!$AA$2:$AD$220,4,0),"")</f>
        <v/>
      </c>
      <c r="L24" s="22" t="str">
        <f>IFERROR(VLOOKUP(G24,Auxiliar!$AA$2:$AD$220,3,0),"")</f>
        <v/>
      </c>
      <c r="M24" s="22" t="str">
        <f>IFERROR(VLOOKUP(G24,Auxiliar!$W$2:$AB$220,6,0),"")</f>
        <v/>
      </c>
      <c r="N24" s="15"/>
      <c r="O24" s="15"/>
      <c r="P24" s="15"/>
      <c r="Q24" s="15"/>
      <c r="R24" s="11"/>
      <c r="S24" s="18"/>
      <c r="T24" s="11"/>
      <c r="U24" s="11"/>
      <c r="V24" s="21" t="str">
        <f t="shared" si="0"/>
        <v/>
      </c>
      <c r="W24" s="36" t="str">
        <f t="shared" si="1"/>
        <v/>
      </c>
      <c r="X24" s="1"/>
      <c r="Y24" s="1"/>
    </row>
    <row r="25" spans="1:25" ht="60" customHeight="1" x14ac:dyDescent="0.25">
      <c r="A25" s="20">
        <v>20</v>
      </c>
      <c r="B25" s="21" t="str">
        <f>IF(AND(C25&lt;&gt;"",J25&lt;&gt;"",R25&lt;&gt;""),IFERROR(VLOOKUP(C25,Desplegables!$C$7:$E$22,2,0)&amp;"-"&amp;G25&amp;"-"&amp;J25&amp;"-"&amp;R25,""),IF(C25&lt;&gt;"","Debe rellenar los campos de forma correcta para generar el identificador único",""))</f>
        <v/>
      </c>
      <c r="C25" s="15"/>
      <c r="D25" s="22" t="str">
        <f>IFERROR(VLOOKUP(C25,Desplegables!$C$7:$E$22,3,0),"")</f>
        <v/>
      </c>
      <c r="E25" s="22" t="str">
        <f>IFERROR(VLOOKUP(C25,Auxiliar!$AQ$2:$AS$23,3,0),"")</f>
        <v/>
      </c>
      <c r="F25" s="11"/>
      <c r="G25" s="11"/>
      <c r="H25" s="21" t="str">
        <f>IFERROR(VLOOKUP(G25,Auxiliar!$W:$AB,4,0),"")</f>
        <v/>
      </c>
      <c r="I25" s="21" t="str">
        <f>IFERROR(VLOOKUP(G25,Auxiliar!$AW$2:$BC$62,7,0),"")</f>
        <v/>
      </c>
      <c r="J25" s="11"/>
      <c r="K25" s="22" t="str">
        <f>IFERROR(VLOOKUP(G25,Auxiliar!$AA$2:$AD$220,4,0),"")</f>
        <v/>
      </c>
      <c r="L25" s="22" t="str">
        <f>IFERROR(VLOOKUP(G25,Auxiliar!$AA$2:$AD$220,3,0),"")</f>
        <v/>
      </c>
      <c r="M25" s="22" t="str">
        <f>IFERROR(VLOOKUP(G25,Auxiliar!$W$2:$AB$220,6,0),"")</f>
        <v/>
      </c>
      <c r="N25" s="15"/>
      <c r="O25" s="15"/>
      <c r="P25" s="15"/>
      <c r="Q25" s="15"/>
      <c r="R25" s="11"/>
      <c r="S25" s="18"/>
      <c r="T25" s="11"/>
      <c r="U25" s="11"/>
      <c r="V25" s="21" t="str">
        <f t="shared" si="0"/>
        <v/>
      </c>
      <c r="W25" s="36" t="str">
        <f t="shared" si="1"/>
        <v/>
      </c>
      <c r="X25" s="1"/>
      <c r="Y25" s="1"/>
    </row>
    <row r="26" spans="1:25" ht="60" customHeight="1" x14ac:dyDescent="0.25">
      <c r="A26" s="20">
        <v>21</v>
      </c>
      <c r="B26" s="21" t="str">
        <f>IF(AND(C26&lt;&gt;"",J26&lt;&gt;"",R26&lt;&gt;""),IFERROR(VLOOKUP(C26,Desplegables!$C$7:$E$22,2,0)&amp;"-"&amp;G26&amp;"-"&amp;J26&amp;"-"&amp;R26,""),IF(C26&lt;&gt;"","Debe rellenar los campos de forma correcta para generar el identificador único",""))</f>
        <v/>
      </c>
      <c r="C26" s="15"/>
      <c r="D26" s="22" t="str">
        <f>IFERROR(VLOOKUP(C26,Desplegables!$C$7:$E$22,3,0),"")</f>
        <v/>
      </c>
      <c r="E26" s="22" t="str">
        <f>IFERROR(VLOOKUP(C26,Auxiliar!$AQ$2:$AS$23,3,0),"")</f>
        <v/>
      </c>
      <c r="F26" s="11"/>
      <c r="G26" s="11"/>
      <c r="H26" s="21" t="str">
        <f>IFERROR(VLOOKUP(G26,Auxiliar!$W:$AB,4,0),"")</f>
        <v/>
      </c>
      <c r="I26" s="21" t="str">
        <f>IFERROR(VLOOKUP(G26,Auxiliar!$AW$2:$BC$62,7,0),"")</f>
        <v/>
      </c>
      <c r="J26" s="11"/>
      <c r="K26" s="22" t="str">
        <f>IFERROR(VLOOKUP(G26,Auxiliar!$AA$2:$AD$220,4,0),"")</f>
        <v/>
      </c>
      <c r="L26" s="22" t="str">
        <f>IFERROR(VLOOKUP(G26,Auxiliar!$AA$2:$AD$220,3,0),"")</f>
        <v/>
      </c>
      <c r="M26" s="22" t="str">
        <f>IFERROR(VLOOKUP(G26,Auxiliar!$W$2:$AB$220,6,0),"")</f>
        <v/>
      </c>
      <c r="N26" s="15"/>
      <c r="O26" s="15"/>
      <c r="P26" s="15"/>
      <c r="Q26" s="15"/>
      <c r="R26" s="11"/>
      <c r="S26" s="18"/>
      <c r="T26" s="11"/>
      <c r="U26" s="11"/>
      <c r="V26" s="21" t="str">
        <f t="shared" si="0"/>
        <v/>
      </c>
      <c r="W26" s="36" t="str">
        <f t="shared" si="1"/>
        <v/>
      </c>
      <c r="X26" s="1"/>
      <c r="Y26" s="1"/>
    </row>
    <row r="27" spans="1:25" ht="60" customHeight="1" x14ac:dyDescent="0.25">
      <c r="A27" s="20">
        <v>22</v>
      </c>
      <c r="B27" s="21" t="str">
        <f>IF(AND(C27&lt;&gt;"",J27&lt;&gt;"",R27&lt;&gt;""),IFERROR(VLOOKUP(C27,Desplegables!$C$7:$E$22,2,0)&amp;"-"&amp;G27&amp;"-"&amp;J27&amp;"-"&amp;R27,""),IF(C27&lt;&gt;"","Debe rellenar los campos de forma correcta para generar el identificador único",""))</f>
        <v/>
      </c>
      <c r="C27" s="15"/>
      <c r="D27" s="22" t="str">
        <f>IFERROR(VLOOKUP(C27,Desplegables!$C$7:$E$22,3,0),"")</f>
        <v/>
      </c>
      <c r="E27" s="22" t="str">
        <f>IFERROR(VLOOKUP(C27,Auxiliar!$AQ$2:$AS$23,3,0),"")</f>
        <v/>
      </c>
      <c r="F27" s="11"/>
      <c r="G27" s="11"/>
      <c r="H27" s="21" t="str">
        <f>IFERROR(VLOOKUP(G27,Auxiliar!$W:$AB,4,0),"")</f>
        <v/>
      </c>
      <c r="I27" s="21" t="str">
        <f>IFERROR(VLOOKUP(G27,Auxiliar!$AW$2:$BC$62,7,0),"")</f>
        <v/>
      </c>
      <c r="J27" s="11"/>
      <c r="K27" s="22" t="str">
        <f>IFERROR(VLOOKUP(G27,Auxiliar!$AA$2:$AD$220,4,0),"")</f>
        <v/>
      </c>
      <c r="L27" s="22" t="str">
        <f>IFERROR(VLOOKUP(G27,Auxiliar!$AA$2:$AD$220,3,0),"")</f>
        <v/>
      </c>
      <c r="M27" s="22" t="str">
        <f>IFERROR(VLOOKUP(G27,Auxiliar!$W$2:$AB$220,6,0),"")</f>
        <v/>
      </c>
      <c r="N27" s="15"/>
      <c r="O27" s="15"/>
      <c r="P27" s="15"/>
      <c r="Q27" s="15"/>
      <c r="R27" s="11"/>
      <c r="S27" s="18"/>
      <c r="T27" s="11"/>
      <c r="U27" s="11"/>
      <c r="V27" s="21" t="str">
        <f t="shared" si="0"/>
        <v/>
      </c>
      <c r="W27" s="36" t="str">
        <f t="shared" si="1"/>
        <v/>
      </c>
      <c r="X27" s="1"/>
      <c r="Y27" s="1"/>
    </row>
    <row r="28" spans="1:25" ht="60" customHeight="1" x14ac:dyDescent="0.25">
      <c r="A28" s="20">
        <v>23</v>
      </c>
      <c r="B28" s="21" t="str">
        <f>IF(AND(C28&lt;&gt;"",J28&lt;&gt;"",R28&lt;&gt;""),IFERROR(VLOOKUP(C28,Desplegables!$C$7:$E$22,2,0)&amp;"-"&amp;G28&amp;"-"&amp;J28&amp;"-"&amp;R28,""),IF(C28&lt;&gt;"","Debe rellenar los campos de forma correcta para generar el identificador único",""))</f>
        <v/>
      </c>
      <c r="C28" s="15"/>
      <c r="D28" s="22" t="str">
        <f>IFERROR(VLOOKUP(C28,Desplegables!$C$7:$E$22,3,0),"")</f>
        <v/>
      </c>
      <c r="E28" s="22" t="str">
        <f>IFERROR(VLOOKUP(C28,Auxiliar!$AQ$2:$AS$23,3,0),"")</f>
        <v/>
      </c>
      <c r="F28" s="11"/>
      <c r="G28" s="11"/>
      <c r="H28" s="21" t="str">
        <f>IFERROR(VLOOKUP(G28,Auxiliar!$W:$AB,4,0),"")</f>
        <v/>
      </c>
      <c r="I28" s="21" t="str">
        <f>IFERROR(VLOOKUP(G28,Auxiliar!$AW$2:$BC$62,7,0),"")</f>
        <v/>
      </c>
      <c r="J28" s="11"/>
      <c r="K28" s="22" t="str">
        <f>IFERROR(VLOOKUP(G28,Auxiliar!$AA$2:$AD$220,4,0),"")</f>
        <v/>
      </c>
      <c r="L28" s="22" t="str">
        <f>IFERROR(VLOOKUP(G28,Auxiliar!$AA$2:$AD$220,3,0),"")</f>
        <v/>
      </c>
      <c r="M28" s="22" t="str">
        <f>IFERROR(VLOOKUP(G28,Auxiliar!$W$2:$AB$220,6,0),"")</f>
        <v/>
      </c>
      <c r="N28" s="15"/>
      <c r="O28" s="15"/>
      <c r="P28" s="15"/>
      <c r="Q28" s="15"/>
      <c r="R28" s="11"/>
      <c r="S28" s="18"/>
      <c r="T28" s="11"/>
      <c r="U28" s="11"/>
      <c r="V28" s="21" t="str">
        <f t="shared" si="0"/>
        <v/>
      </c>
      <c r="W28" s="36" t="str">
        <f t="shared" si="1"/>
        <v/>
      </c>
      <c r="X28" s="1"/>
      <c r="Y28" s="1"/>
    </row>
    <row r="29" spans="1:25" ht="60" customHeight="1" x14ac:dyDescent="0.25">
      <c r="A29" s="20">
        <v>24</v>
      </c>
      <c r="B29" s="21" t="str">
        <f>IF(AND(C29&lt;&gt;"",J29&lt;&gt;"",R29&lt;&gt;""),IFERROR(VLOOKUP(C29,Desplegables!$C$7:$E$22,2,0)&amp;"-"&amp;G29&amp;"-"&amp;J29&amp;"-"&amp;R29,""),IF(C29&lt;&gt;"","Debe rellenar los campos de forma correcta para generar el identificador único",""))</f>
        <v/>
      </c>
      <c r="C29" s="15"/>
      <c r="D29" s="22" t="str">
        <f>IFERROR(VLOOKUP(C29,Desplegables!$C$7:$E$22,3,0),"")</f>
        <v/>
      </c>
      <c r="E29" s="22" t="str">
        <f>IFERROR(VLOOKUP(C29,Auxiliar!$AQ$2:$AS$23,3,0),"")</f>
        <v/>
      </c>
      <c r="F29" s="11"/>
      <c r="G29" s="11"/>
      <c r="H29" s="21" t="str">
        <f>IFERROR(VLOOKUP(G29,Auxiliar!$W:$AB,4,0),"")</f>
        <v/>
      </c>
      <c r="I29" s="21" t="str">
        <f>IFERROR(VLOOKUP(G29,Auxiliar!$AW$2:$BC$62,7,0),"")</f>
        <v/>
      </c>
      <c r="J29" s="11"/>
      <c r="K29" s="22" t="str">
        <f>IFERROR(VLOOKUP(G29,Auxiliar!$AA$2:$AD$220,4,0),"")</f>
        <v/>
      </c>
      <c r="L29" s="22" t="str">
        <f>IFERROR(VLOOKUP(G29,Auxiliar!$AA$2:$AD$220,3,0),"")</f>
        <v/>
      </c>
      <c r="M29" s="22" t="str">
        <f>IFERROR(VLOOKUP(G29,Auxiliar!$W$2:$AB$220,6,0),"")</f>
        <v/>
      </c>
      <c r="N29" s="15"/>
      <c r="O29" s="15"/>
      <c r="P29" s="15"/>
      <c r="Q29" s="15"/>
      <c r="R29" s="11"/>
      <c r="S29" s="18"/>
      <c r="T29" s="11"/>
      <c r="U29" s="11"/>
      <c r="V29" s="21" t="str">
        <f t="shared" si="0"/>
        <v/>
      </c>
      <c r="W29" s="36" t="str">
        <f t="shared" si="1"/>
        <v/>
      </c>
      <c r="X29" s="1"/>
      <c r="Y29" s="1"/>
    </row>
    <row r="30" spans="1:25" ht="60" customHeight="1" x14ac:dyDescent="0.25">
      <c r="A30" s="20">
        <v>25</v>
      </c>
      <c r="B30" s="21" t="str">
        <f>IF(AND(C30&lt;&gt;"",J30&lt;&gt;"",R30&lt;&gt;""),IFERROR(VLOOKUP(C30,Desplegables!$C$7:$E$22,2,0)&amp;"-"&amp;G30&amp;"-"&amp;J30&amp;"-"&amp;R30,""),IF(C30&lt;&gt;"","Debe rellenar los campos de forma correcta para generar el identificador único",""))</f>
        <v/>
      </c>
      <c r="C30" s="15"/>
      <c r="D30" s="22" t="str">
        <f>IFERROR(VLOOKUP(C30,Desplegables!$C$7:$E$22,3,0),"")</f>
        <v/>
      </c>
      <c r="E30" s="22" t="str">
        <f>IFERROR(VLOOKUP(C30,Auxiliar!$AQ$2:$AS$23,3,0),"")</f>
        <v/>
      </c>
      <c r="F30" s="11"/>
      <c r="G30" s="11"/>
      <c r="H30" s="21" t="str">
        <f>IFERROR(VLOOKUP(G30,Auxiliar!$W:$AB,4,0),"")</f>
        <v/>
      </c>
      <c r="I30" s="21" t="str">
        <f>IFERROR(VLOOKUP(G30,Auxiliar!$AW$2:$BC$62,7,0),"")</f>
        <v/>
      </c>
      <c r="J30" s="11"/>
      <c r="K30" s="22" t="str">
        <f>IFERROR(VLOOKUP(G30,Auxiliar!$AA$2:$AD$220,4,0),"")</f>
        <v/>
      </c>
      <c r="L30" s="22" t="str">
        <f>IFERROR(VLOOKUP(G30,Auxiliar!$AA$2:$AD$220,3,0),"")</f>
        <v/>
      </c>
      <c r="M30" s="22" t="str">
        <f>IFERROR(VLOOKUP(G30,Auxiliar!$W$2:$AB$220,6,0),"")</f>
        <v/>
      </c>
      <c r="N30" s="15"/>
      <c r="O30" s="15"/>
      <c r="P30" s="15"/>
      <c r="Q30" s="15"/>
      <c r="R30" s="11"/>
      <c r="S30" s="18"/>
      <c r="T30" s="11"/>
      <c r="U30" s="11"/>
      <c r="V30" s="21" t="str">
        <f t="shared" si="0"/>
        <v/>
      </c>
      <c r="W30" s="36" t="str">
        <f t="shared" si="1"/>
        <v/>
      </c>
      <c r="X30" s="1"/>
      <c r="Y30" s="1"/>
    </row>
    <row r="31" spans="1:25" ht="60" customHeight="1" x14ac:dyDescent="0.25">
      <c r="A31" s="20">
        <v>26</v>
      </c>
      <c r="B31" s="21" t="str">
        <f>IF(AND(C31&lt;&gt;"",J31&lt;&gt;"",R31&lt;&gt;""),IFERROR(VLOOKUP(C31,Desplegables!$C$7:$E$22,2,0)&amp;"-"&amp;G31&amp;"-"&amp;J31&amp;"-"&amp;R31,""),IF(C31&lt;&gt;"","Debe rellenar los campos de forma correcta para generar el identificador único",""))</f>
        <v/>
      </c>
      <c r="C31" s="15"/>
      <c r="D31" s="22" t="str">
        <f>IFERROR(VLOOKUP(C31,Desplegables!$C$7:$E$22,3,0),"")</f>
        <v/>
      </c>
      <c r="E31" s="22" t="str">
        <f>IFERROR(VLOOKUP(C31,Auxiliar!$AQ$2:$AS$23,3,0),"")</f>
        <v/>
      </c>
      <c r="F31" s="11"/>
      <c r="G31" s="11"/>
      <c r="H31" s="21" t="str">
        <f>IFERROR(VLOOKUP(G31,Auxiliar!$W:$AB,4,0),"")</f>
        <v/>
      </c>
      <c r="I31" s="21" t="str">
        <f>IFERROR(VLOOKUP(G31,Auxiliar!$AW$2:$BC$62,7,0),"")</f>
        <v/>
      </c>
      <c r="J31" s="11"/>
      <c r="K31" s="22" t="str">
        <f>IFERROR(VLOOKUP(G31,Auxiliar!$AA$2:$AD$220,4,0),"")</f>
        <v/>
      </c>
      <c r="L31" s="22" t="str">
        <f>IFERROR(VLOOKUP(G31,Auxiliar!$AA$2:$AD$220,3,0),"")</f>
        <v/>
      </c>
      <c r="M31" s="22" t="str">
        <f>IFERROR(VLOOKUP(G31,Auxiliar!$W$2:$AB$220,6,0),"")</f>
        <v/>
      </c>
      <c r="N31" s="15"/>
      <c r="O31" s="15"/>
      <c r="P31" s="15"/>
      <c r="Q31" s="15"/>
      <c r="R31" s="11"/>
      <c r="S31" s="18"/>
      <c r="T31" s="11"/>
      <c r="U31" s="11"/>
      <c r="V31" s="21" t="str">
        <f t="shared" si="0"/>
        <v/>
      </c>
      <c r="W31" s="36" t="str">
        <f t="shared" si="1"/>
        <v/>
      </c>
      <c r="X31" s="1"/>
      <c r="Y31" s="1"/>
    </row>
    <row r="32" spans="1:25" ht="60" customHeight="1" x14ac:dyDescent="0.25">
      <c r="A32" s="20">
        <v>27</v>
      </c>
      <c r="B32" s="21" t="str">
        <f>IF(AND(C32&lt;&gt;"",J32&lt;&gt;"",R32&lt;&gt;""),IFERROR(VLOOKUP(C32,Desplegables!$C$7:$E$22,2,0)&amp;"-"&amp;G32&amp;"-"&amp;J32&amp;"-"&amp;R32,""),IF(C32&lt;&gt;"","Debe rellenar los campos de forma correcta para generar el identificador único",""))</f>
        <v/>
      </c>
      <c r="C32" s="15"/>
      <c r="D32" s="22" t="str">
        <f>IFERROR(VLOOKUP(C32,Desplegables!$C$7:$E$22,3,0),"")</f>
        <v/>
      </c>
      <c r="E32" s="22" t="str">
        <f>IFERROR(VLOOKUP(C32,Auxiliar!$AQ$2:$AS$23,3,0),"")</f>
        <v/>
      </c>
      <c r="F32" s="11"/>
      <c r="G32" s="11"/>
      <c r="H32" s="21" t="str">
        <f>IFERROR(VLOOKUP(G32,Auxiliar!$W:$AB,4,0),"")</f>
        <v/>
      </c>
      <c r="I32" s="21" t="str">
        <f>IFERROR(VLOOKUP(G32,Auxiliar!$AW$2:$BC$62,7,0),"")</f>
        <v/>
      </c>
      <c r="J32" s="11"/>
      <c r="K32" s="22" t="str">
        <f>IFERROR(VLOOKUP(G32,Auxiliar!$AA$2:$AD$220,4,0),"")</f>
        <v/>
      </c>
      <c r="L32" s="22" t="str">
        <f>IFERROR(VLOOKUP(G32,Auxiliar!$AA$2:$AD$220,3,0),"")</f>
        <v/>
      </c>
      <c r="M32" s="22" t="str">
        <f>IFERROR(VLOOKUP(G32,Auxiliar!$W$2:$AB$220,6,0),"")</f>
        <v/>
      </c>
      <c r="N32" s="15"/>
      <c r="O32" s="15"/>
      <c r="P32" s="15"/>
      <c r="Q32" s="15"/>
      <c r="R32" s="11"/>
      <c r="S32" s="18"/>
      <c r="T32" s="11"/>
      <c r="U32" s="11"/>
      <c r="V32" s="21" t="str">
        <f t="shared" si="0"/>
        <v/>
      </c>
      <c r="W32" s="36" t="str">
        <f t="shared" si="1"/>
        <v/>
      </c>
      <c r="X32" s="1"/>
      <c r="Y32" s="1"/>
    </row>
    <row r="33" spans="1:25" ht="60" customHeight="1" x14ac:dyDescent="0.25">
      <c r="A33" s="20">
        <v>28</v>
      </c>
      <c r="B33" s="21" t="str">
        <f>IF(AND(C33&lt;&gt;"",J33&lt;&gt;"",R33&lt;&gt;""),IFERROR(VLOOKUP(C33,Desplegables!$C$7:$E$22,2,0)&amp;"-"&amp;G33&amp;"-"&amp;J33&amp;"-"&amp;R33,""),IF(C33&lt;&gt;"","Debe rellenar los campos de forma correcta para generar el identificador único",""))</f>
        <v/>
      </c>
      <c r="C33" s="15"/>
      <c r="D33" s="22" t="str">
        <f>IFERROR(VLOOKUP(C33,Desplegables!$C$7:$E$22,3,0),"")</f>
        <v/>
      </c>
      <c r="E33" s="22" t="str">
        <f>IFERROR(VLOOKUP(C33,Auxiliar!$AQ$2:$AS$23,3,0),"")</f>
        <v/>
      </c>
      <c r="F33" s="11"/>
      <c r="G33" s="11"/>
      <c r="H33" s="21" t="str">
        <f>IFERROR(VLOOKUP(G33,Auxiliar!$W:$AB,4,0),"")</f>
        <v/>
      </c>
      <c r="I33" s="21" t="str">
        <f>IFERROR(VLOOKUP(G33,Auxiliar!$AW$2:$BC$62,7,0),"")</f>
        <v/>
      </c>
      <c r="J33" s="11"/>
      <c r="K33" s="22" t="str">
        <f>IFERROR(VLOOKUP(G33,Auxiliar!$AA$2:$AD$220,4,0),"")</f>
        <v/>
      </c>
      <c r="L33" s="22" t="str">
        <f>IFERROR(VLOOKUP(G33,Auxiliar!$AA$2:$AD$220,3,0),"")</f>
        <v/>
      </c>
      <c r="M33" s="22" t="str">
        <f>IFERROR(VLOOKUP(G33,Auxiliar!$W$2:$AB$220,6,0),"")</f>
        <v/>
      </c>
      <c r="N33" s="15"/>
      <c r="O33" s="15"/>
      <c r="P33" s="15"/>
      <c r="Q33" s="15"/>
      <c r="R33" s="11"/>
      <c r="S33" s="18"/>
      <c r="T33" s="11"/>
      <c r="U33" s="11"/>
      <c r="V33" s="21" t="str">
        <f t="shared" si="0"/>
        <v/>
      </c>
      <c r="W33" s="36" t="str">
        <f t="shared" si="1"/>
        <v/>
      </c>
      <c r="X33" s="1"/>
      <c r="Y33" s="1"/>
    </row>
    <row r="34" spans="1:25" ht="60" customHeight="1" x14ac:dyDescent="0.25">
      <c r="A34" s="20">
        <v>29</v>
      </c>
      <c r="B34" s="21" t="str">
        <f>IF(AND(C34&lt;&gt;"",J34&lt;&gt;"",R34&lt;&gt;""),IFERROR(VLOOKUP(C34,Desplegables!$C$7:$E$22,2,0)&amp;"-"&amp;G34&amp;"-"&amp;J34&amp;"-"&amp;R34,""),IF(C34&lt;&gt;"","Debe rellenar los campos de forma correcta para generar el identificador único",""))</f>
        <v/>
      </c>
      <c r="C34" s="15"/>
      <c r="D34" s="22" t="str">
        <f>IFERROR(VLOOKUP(C34,Desplegables!$C$7:$E$22,3,0),"")</f>
        <v/>
      </c>
      <c r="E34" s="22" t="str">
        <f>IFERROR(VLOOKUP(C34,Auxiliar!$AQ$2:$AS$23,3,0),"")</f>
        <v/>
      </c>
      <c r="F34" s="11"/>
      <c r="G34" s="11"/>
      <c r="H34" s="21" t="str">
        <f>IFERROR(VLOOKUP(G34,Auxiliar!$W:$AB,4,0),"")</f>
        <v/>
      </c>
      <c r="I34" s="21" t="str">
        <f>IFERROR(VLOOKUP(G34,Auxiliar!$AW$2:$BC$62,7,0),"")</f>
        <v/>
      </c>
      <c r="J34" s="11"/>
      <c r="K34" s="22" t="str">
        <f>IFERROR(VLOOKUP(G34,Auxiliar!$AA$2:$AD$220,4,0),"")</f>
        <v/>
      </c>
      <c r="L34" s="22" t="str">
        <f>IFERROR(VLOOKUP(G34,Auxiliar!$AA$2:$AD$220,3,0),"")</f>
        <v/>
      </c>
      <c r="M34" s="22" t="str">
        <f>IFERROR(VLOOKUP(G34,Auxiliar!$W$2:$AB$220,6,0),"")</f>
        <v/>
      </c>
      <c r="N34" s="15"/>
      <c r="O34" s="15"/>
      <c r="P34" s="15"/>
      <c r="Q34" s="15"/>
      <c r="R34" s="11"/>
      <c r="S34" s="18"/>
      <c r="T34" s="11"/>
      <c r="U34" s="11"/>
      <c r="V34" s="21" t="str">
        <f t="shared" si="0"/>
        <v/>
      </c>
      <c r="W34" s="36" t="str">
        <f t="shared" si="1"/>
        <v/>
      </c>
      <c r="X34" s="1"/>
      <c r="Y34" s="1"/>
    </row>
    <row r="35" spans="1:25" ht="60" customHeight="1" x14ac:dyDescent="0.25">
      <c r="A35" s="20">
        <v>30</v>
      </c>
      <c r="B35" s="21" t="str">
        <f>IF(AND(C35&lt;&gt;"",J35&lt;&gt;"",R35&lt;&gt;""),IFERROR(VLOOKUP(C35,Desplegables!$C$7:$E$22,2,0)&amp;"-"&amp;G35&amp;"-"&amp;J35&amp;"-"&amp;R35,""),IF(C35&lt;&gt;"","Debe rellenar los campos de forma correcta para generar el identificador único",""))</f>
        <v/>
      </c>
      <c r="C35" s="15"/>
      <c r="D35" s="22" t="str">
        <f>IFERROR(VLOOKUP(C35,Desplegables!$C$7:$E$22,3,0),"")</f>
        <v/>
      </c>
      <c r="E35" s="22" t="str">
        <f>IFERROR(VLOOKUP(C35,Auxiliar!$AQ$2:$AS$23,3,0),"")</f>
        <v/>
      </c>
      <c r="F35" s="11"/>
      <c r="G35" s="11"/>
      <c r="H35" s="21" t="str">
        <f>IFERROR(VLOOKUP(G35,Auxiliar!$W:$AB,4,0),"")</f>
        <v/>
      </c>
      <c r="I35" s="21" t="str">
        <f>IFERROR(VLOOKUP(G35,Auxiliar!$AW$2:$BC$62,7,0),"")</f>
        <v/>
      </c>
      <c r="J35" s="11"/>
      <c r="K35" s="22" t="str">
        <f>IFERROR(VLOOKUP(G35,Auxiliar!$AA$2:$AD$220,4,0),"")</f>
        <v/>
      </c>
      <c r="L35" s="22" t="str">
        <f>IFERROR(VLOOKUP(G35,Auxiliar!$AA$2:$AD$220,3,0),"")</f>
        <v/>
      </c>
      <c r="M35" s="22" t="str">
        <f>IFERROR(VLOOKUP(G35,Auxiliar!$W$2:$AB$220,6,0),"")</f>
        <v/>
      </c>
      <c r="N35" s="15"/>
      <c r="O35" s="15"/>
      <c r="P35" s="15"/>
      <c r="Q35" s="15"/>
      <c r="R35" s="11"/>
      <c r="S35" s="18"/>
      <c r="T35" s="11"/>
      <c r="U35" s="11"/>
      <c r="V35" s="21" t="str">
        <f t="shared" si="0"/>
        <v/>
      </c>
      <c r="W35" s="36" t="str">
        <f t="shared" si="1"/>
        <v/>
      </c>
      <c r="X35" s="1"/>
      <c r="Y35" s="1"/>
    </row>
    <row r="36" spans="1:25" ht="60" customHeight="1" x14ac:dyDescent="0.25">
      <c r="A36" s="20">
        <v>31</v>
      </c>
      <c r="B36" s="21" t="str">
        <f>IF(AND(C36&lt;&gt;"",J36&lt;&gt;"",R36&lt;&gt;""),IFERROR(VLOOKUP(C36,Desplegables!$C$7:$E$22,2,0)&amp;"-"&amp;G36&amp;"-"&amp;J36&amp;"-"&amp;R36,""),IF(C36&lt;&gt;"","Debe rellenar los campos de forma correcta para generar el identificador único",""))</f>
        <v/>
      </c>
      <c r="C36" s="15"/>
      <c r="D36" s="22" t="str">
        <f>IFERROR(VLOOKUP(C36,Desplegables!$C$7:$E$22,3,0),"")</f>
        <v/>
      </c>
      <c r="E36" s="22" t="str">
        <f>IFERROR(VLOOKUP(C36,Auxiliar!$AQ$2:$AS$23,3,0),"")</f>
        <v/>
      </c>
      <c r="F36" s="11"/>
      <c r="G36" s="11"/>
      <c r="H36" s="21" t="str">
        <f>IFERROR(VLOOKUP(G36,Auxiliar!$W:$AB,4,0),"")</f>
        <v/>
      </c>
      <c r="I36" s="21" t="str">
        <f>IFERROR(VLOOKUP(G36,Auxiliar!$AW$2:$BC$62,7,0),"")</f>
        <v/>
      </c>
      <c r="J36" s="11"/>
      <c r="K36" s="22" t="str">
        <f>IFERROR(VLOOKUP(G36,Auxiliar!$AA$2:$AD$220,4,0),"")</f>
        <v/>
      </c>
      <c r="L36" s="22" t="str">
        <f>IFERROR(VLOOKUP(G36,Auxiliar!$AA$2:$AD$220,3,0),"")</f>
        <v/>
      </c>
      <c r="M36" s="22" t="str">
        <f>IFERROR(VLOOKUP(G36,Auxiliar!$W$2:$AB$220,6,0),"")</f>
        <v/>
      </c>
      <c r="N36" s="15"/>
      <c r="O36" s="15"/>
      <c r="P36" s="15"/>
      <c r="Q36" s="15"/>
      <c r="R36" s="11"/>
      <c r="S36" s="18"/>
      <c r="T36" s="11"/>
      <c r="U36" s="11"/>
      <c r="V36" s="21" t="str">
        <f t="shared" si="0"/>
        <v/>
      </c>
      <c r="W36" s="36" t="str">
        <f t="shared" si="1"/>
        <v/>
      </c>
      <c r="X36" s="1"/>
      <c r="Y36" s="1"/>
    </row>
    <row r="37" spans="1:25" ht="60" customHeight="1" x14ac:dyDescent="0.25">
      <c r="A37" s="20">
        <v>32</v>
      </c>
      <c r="B37" s="21" t="str">
        <f>IF(AND(C37&lt;&gt;"",J37&lt;&gt;"",R37&lt;&gt;""),IFERROR(VLOOKUP(C37,Desplegables!$C$7:$E$22,2,0)&amp;"-"&amp;G37&amp;"-"&amp;J37&amp;"-"&amp;R37,""),IF(C37&lt;&gt;"","Debe rellenar los campos de forma correcta para generar el identificador único",""))</f>
        <v/>
      </c>
      <c r="C37" s="15"/>
      <c r="D37" s="22" t="str">
        <f>IFERROR(VLOOKUP(C37,Desplegables!$C$7:$E$22,3,0),"")</f>
        <v/>
      </c>
      <c r="E37" s="22" t="str">
        <f>IFERROR(VLOOKUP(C37,Auxiliar!$AQ$2:$AS$23,3,0),"")</f>
        <v/>
      </c>
      <c r="F37" s="11"/>
      <c r="G37" s="11"/>
      <c r="H37" s="21" t="str">
        <f>IFERROR(VLOOKUP(G37,Auxiliar!$W:$AB,4,0),"")</f>
        <v/>
      </c>
      <c r="I37" s="21" t="str">
        <f>IFERROR(VLOOKUP(G37,Auxiliar!$AW$2:$BC$62,7,0),"")</f>
        <v/>
      </c>
      <c r="J37" s="11"/>
      <c r="K37" s="22" t="str">
        <f>IFERROR(VLOOKUP(G37,Auxiliar!$AA$2:$AD$220,4,0),"")</f>
        <v/>
      </c>
      <c r="L37" s="22" t="str">
        <f>IFERROR(VLOOKUP(G37,Auxiliar!$AA$2:$AD$220,3,0),"")</f>
        <v/>
      </c>
      <c r="M37" s="22" t="str">
        <f>IFERROR(VLOOKUP(G37,Auxiliar!$W$2:$AB$220,6,0),"")</f>
        <v/>
      </c>
      <c r="N37" s="15"/>
      <c r="O37" s="15"/>
      <c r="P37" s="15"/>
      <c r="Q37" s="15"/>
      <c r="R37" s="11"/>
      <c r="S37" s="18"/>
      <c r="T37" s="11"/>
      <c r="U37" s="11"/>
      <c r="V37" s="21" t="str">
        <f t="shared" si="0"/>
        <v/>
      </c>
      <c r="W37" s="36" t="str">
        <f t="shared" si="1"/>
        <v/>
      </c>
      <c r="X37" s="1"/>
      <c r="Y37" s="1"/>
    </row>
    <row r="38" spans="1:25" ht="60" customHeight="1" x14ac:dyDescent="0.25">
      <c r="A38" s="20">
        <v>33</v>
      </c>
      <c r="B38" s="21" t="str">
        <f>IF(AND(C38&lt;&gt;"",J38&lt;&gt;"",R38&lt;&gt;""),IFERROR(VLOOKUP(C38,Desplegables!$C$7:$E$22,2,0)&amp;"-"&amp;G38&amp;"-"&amp;J38&amp;"-"&amp;R38,""),IF(C38&lt;&gt;"","Debe rellenar los campos de forma correcta para generar el identificador único",""))</f>
        <v/>
      </c>
      <c r="C38" s="15"/>
      <c r="D38" s="22" t="str">
        <f>IFERROR(VLOOKUP(C38,Desplegables!$C$7:$E$22,3,0),"")</f>
        <v/>
      </c>
      <c r="E38" s="22" t="str">
        <f>IFERROR(VLOOKUP(C38,Auxiliar!$AQ$2:$AS$23,3,0),"")</f>
        <v/>
      </c>
      <c r="F38" s="11"/>
      <c r="G38" s="11"/>
      <c r="H38" s="21" t="str">
        <f>IFERROR(VLOOKUP(G38,Auxiliar!$W:$AB,4,0),"")</f>
        <v/>
      </c>
      <c r="I38" s="21" t="str">
        <f>IFERROR(VLOOKUP(G38,Auxiliar!$AW$2:$BC$62,7,0),"")</f>
        <v/>
      </c>
      <c r="J38" s="11"/>
      <c r="K38" s="22" t="str">
        <f>IFERROR(VLOOKUP(G38,Auxiliar!$AA$2:$AD$220,4,0),"")</f>
        <v/>
      </c>
      <c r="L38" s="22" t="str">
        <f>IFERROR(VLOOKUP(G38,Auxiliar!$AA$2:$AD$220,3,0),"")</f>
        <v/>
      </c>
      <c r="M38" s="22" t="str">
        <f>IFERROR(VLOOKUP(G38,Auxiliar!$W$2:$AB$220,6,0),"")</f>
        <v/>
      </c>
      <c r="N38" s="15"/>
      <c r="O38" s="15"/>
      <c r="P38" s="15"/>
      <c r="Q38" s="15"/>
      <c r="R38" s="11"/>
      <c r="S38" s="18"/>
      <c r="T38" s="11"/>
      <c r="U38" s="11"/>
      <c r="V38" s="21" t="str">
        <f t="shared" ref="V38:V69" si="2">IFERROR(IF(OR(B38="Debe rellenar los campos de forma correcta para generar el identificador único",B38=""),"",B38&amp;".pdf"),"")</f>
        <v/>
      </c>
      <c r="W38" s="36" t="str">
        <f t="shared" si="1"/>
        <v/>
      </c>
      <c r="X38" s="1"/>
      <c r="Y38" s="1"/>
    </row>
    <row r="39" spans="1:25" ht="60" customHeight="1" x14ac:dyDescent="0.25">
      <c r="A39" s="20">
        <v>34</v>
      </c>
      <c r="B39" s="21" t="str">
        <f>IF(AND(C39&lt;&gt;"",J39&lt;&gt;"",R39&lt;&gt;""),IFERROR(VLOOKUP(C39,Desplegables!$C$7:$E$22,2,0)&amp;"-"&amp;G39&amp;"-"&amp;J39&amp;"-"&amp;R39,""),IF(C39&lt;&gt;"","Debe rellenar los campos de forma correcta para generar el identificador único",""))</f>
        <v/>
      </c>
      <c r="C39" s="15"/>
      <c r="D39" s="22" t="str">
        <f>IFERROR(VLOOKUP(C39,Desplegables!$C$7:$E$22,3,0),"")</f>
        <v/>
      </c>
      <c r="E39" s="22" t="str">
        <f>IFERROR(VLOOKUP(C39,Auxiliar!$AQ$2:$AS$23,3,0),"")</f>
        <v/>
      </c>
      <c r="F39" s="11"/>
      <c r="G39" s="11"/>
      <c r="H39" s="21" t="str">
        <f>IFERROR(VLOOKUP(G39,Auxiliar!$W:$AB,4,0),"")</f>
        <v/>
      </c>
      <c r="I39" s="21" t="str">
        <f>IFERROR(VLOOKUP(G39,Auxiliar!$AW$2:$BC$62,7,0),"")</f>
        <v/>
      </c>
      <c r="J39" s="11"/>
      <c r="K39" s="22" t="str">
        <f>IFERROR(VLOOKUP(G39,Auxiliar!$AA$2:$AD$220,4,0),"")</f>
        <v/>
      </c>
      <c r="L39" s="22" t="str">
        <f>IFERROR(VLOOKUP(G39,Auxiliar!$AA$2:$AD$220,3,0),"")</f>
        <v/>
      </c>
      <c r="M39" s="22" t="str">
        <f>IFERROR(VLOOKUP(G39,Auxiliar!$W$2:$AB$220,6,0),"")</f>
        <v/>
      </c>
      <c r="N39" s="15"/>
      <c r="O39" s="15"/>
      <c r="P39" s="15"/>
      <c r="Q39" s="15"/>
      <c r="R39" s="11"/>
      <c r="S39" s="18"/>
      <c r="T39" s="11"/>
      <c r="U39" s="11"/>
      <c r="V39" s="21" t="str">
        <f t="shared" si="2"/>
        <v/>
      </c>
      <c r="W39" s="36" t="str">
        <f t="shared" si="1"/>
        <v/>
      </c>
      <c r="X39" s="1"/>
      <c r="Y39" s="1"/>
    </row>
    <row r="40" spans="1:25" ht="60" customHeight="1" x14ac:dyDescent="0.25">
      <c r="A40" s="20">
        <v>35</v>
      </c>
      <c r="B40" s="21" t="str">
        <f>IF(AND(C40&lt;&gt;"",J40&lt;&gt;"",R40&lt;&gt;""),IFERROR(VLOOKUP(C40,Desplegables!$C$7:$E$22,2,0)&amp;"-"&amp;G40&amp;"-"&amp;J40&amp;"-"&amp;R40,""),IF(C40&lt;&gt;"","Debe rellenar los campos de forma correcta para generar el identificador único",""))</f>
        <v/>
      </c>
      <c r="C40" s="15"/>
      <c r="D40" s="22" t="str">
        <f>IFERROR(VLOOKUP(C40,Desplegables!$C$7:$E$22,3,0),"")</f>
        <v/>
      </c>
      <c r="E40" s="22" t="str">
        <f>IFERROR(VLOOKUP(C40,Auxiliar!$AQ$2:$AS$23,3,0),"")</f>
        <v/>
      </c>
      <c r="F40" s="11"/>
      <c r="G40" s="11"/>
      <c r="H40" s="21" t="str">
        <f>IFERROR(VLOOKUP(G40,Auxiliar!$W:$AB,4,0),"")</f>
        <v/>
      </c>
      <c r="I40" s="21" t="str">
        <f>IFERROR(VLOOKUP(G40,Auxiliar!$AW$2:$BC$62,7,0),"")</f>
        <v/>
      </c>
      <c r="J40" s="11"/>
      <c r="K40" s="22" t="str">
        <f>IFERROR(VLOOKUP(G40,Auxiliar!$AA$2:$AD$220,4,0),"")</f>
        <v/>
      </c>
      <c r="L40" s="22" t="str">
        <f>IFERROR(VLOOKUP(G40,Auxiliar!$AA$2:$AD$220,3,0),"")</f>
        <v/>
      </c>
      <c r="M40" s="22" t="str">
        <f>IFERROR(VLOOKUP(G40,Auxiliar!$W$2:$AB$220,6,0),"")</f>
        <v/>
      </c>
      <c r="N40" s="15"/>
      <c r="O40" s="15"/>
      <c r="P40" s="15"/>
      <c r="Q40" s="15"/>
      <c r="R40" s="11"/>
      <c r="S40" s="18"/>
      <c r="T40" s="11"/>
      <c r="U40" s="11"/>
      <c r="V40" s="21" t="str">
        <f t="shared" si="2"/>
        <v/>
      </c>
      <c r="W40" s="36" t="str">
        <f t="shared" si="1"/>
        <v/>
      </c>
      <c r="X40" s="1"/>
      <c r="Y40" s="1"/>
    </row>
    <row r="41" spans="1:25" ht="60" customHeight="1" x14ac:dyDescent="0.25">
      <c r="A41" s="20">
        <v>36</v>
      </c>
      <c r="B41" s="21" t="str">
        <f>IF(AND(C41&lt;&gt;"",J41&lt;&gt;"",R41&lt;&gt;""),IFERROR(VLOOKUP(C41,Desplegables!$C$7:$E$22,2,0)&amp;"-"&amp;G41&amp;"-"&amp;J41&amp;"-"&amp;R41,""),IF(C41&lt;&gt;"","Debe rellenar los campos de forma correcta para generar el identificador único",""))</f>
        <v/>
      </c>
      <c r="C41" s="15"/>
      <c r="D41" s="22" t="str">
        <f>IFERROR(VLOOKUP(C41,Desplegables!$C$7:$E$22,3,0),"")</f>
        <v/>
      </c>
      <c r="E41" s="22" t="str">
        <f>IFERROR(VLOOKUP(C41,Auxiliar!$AQ$2:$AS$23,3,0),"")</f>
        <v/>
      </c>
      <c r="F41" s="11"/>
      <c r="G41" s="11"/>
      <c r="H41" s="21" t="str">
        <f>IFERROR(VLOOKUP(G41,Auxiliar!$W:$AB,4,0),"")</f>
        <v/>
      </c>
      <c r="I41" s="21" t="str">
        <f>IFERROR(VLOOKUP(G41,Auxiliar!$AW$2:$BC$62,7,0),"")</f>
        <v/>
      </c>
      <c r="J41" s="11"/>
      <c r="K41" s="22" t="str">
        <f>IFERROR(VLOOKUP(G41,Auxiliar!$AA$2:$AD$220,4,0),"")</f>
        <v/>
      </c>
      <c r="L41" s="22" t="str">
        <f>IFERROR(VLOOKUP(G41,Auxiliar!$AA$2:$AD$220,3,0),"")</f>
        <v/>
      </c>
      <c r="M41" s="22" t="str">
        <f>IFERROR(VLOOKUP(G41,Auxiliar!$W$2:$AB$220,6,0),"")</f>
        <v/>
      </c>
      <c r="N41" s="15"/>
      <c r="O41" s="15"/>
      <c r="P41" s="15"/>
      <c r="Q41" s="15"/>
      <c r="R41" s="11"/>
      <c r="S41" s="18"/>
      <c r="T41" s="11"/>
      <c r="U41" s="11"/>
      <c r="V41" s="21" t="str">
        <f t="shared" si="2"/>
        <v/>
      </c>
      <c r="W41" s="36" t="str">
        <f t="shared" si="1"/>
        <v/>
      </c>
      <c r="X41" s="1"/>
      <c r="Y41" s="1"/>
    </row>
    <row r="42" spans="1:25" ht="60" customHeight="1" x14ac:dyDescent="0.25">
      <c r="A42" s="20">
        <v>37</v>
      </c>
      <c r="B42" s="21" t="str">
        <f>IF(AND(C42&lt;&gt;"",J42&lt;&gt;"",R42&lt;&gt;""),IFERROR(VLOOKUP(C42,Desplegables!$C$7:$E$22,2,0)&amp;"-"&amp;G42&amp;"-"&amp;J42&amp;"-"&amp;R42,""),IF(C42&lt;&gt;"","Debe rellenar los campos de forma correcta para generar el identificador único",""))</f>
        <v/>
      </c>
      <c r="C42" s="15"/>
      <c r="D42" s="22" t="str">
        <f>IFERROR(VLOOKUP(C42,Desplegables!$C$7:$E$22,3,0),"")</f>
        <v/>
      </c>
      <c r="E42" s="22" t="str">
        <f>IFERROR(VLOOKUP(C42,Auxiliar!$AQ$2:$AS$23,3,0),"")</f>
        <v/>
      </c>
      <c r="F42" s="11"/>
      <c r="G42" s="11"/>
      <c r="H42" s="21" t="str">
        <f>IFERROR(VLOOKUP(G42,Auxiliar!$W:$AB,4,0),"")</f>
        <v/>
      </c>
      <c r="I42" s="21" t="str">
        <f>IFERROR(VLOOKUP(G42,Auxiliar!$AW$2:$BC$62,7,0),"")</f>
        <v/>
      </c>
      <c r="J42" s="11"/>
      <c r="K42" s="22" t="str">
        <f>IFERROR(VLOOKUP(G42,Auxiliar!$AA$2:$AD$220,4,0),"")</f>
        <v/>
      </c>
      <c r="L42" s="22" t="str">
        <f>IFERROR(VLOOKUP(G42,Auxiliar!$AA$2:$AD$220,3,0),"")</f>
        <v/>
      </c>
      <c r="M42" s="22" t="str">
        <f>IFERROR(VLOOKUP(G42,Auxiliar!$W$2:$AB$220,6,0),"")</f>
        <v/>
      </c>
      <c r="N42" s="15"/>
      <c r="O42" s="15"/>
      <c r="P42" s="15"/>
      <c r="Q42" s="15"/>
      <c r="R42" s="11"/>
      <c r="S42" s="18"/>
      <c r="T42" s="11"/>
      <c r="U42" s="11"/>
      <c r="V42" s="21" t="str">
        <f t="shared" si="2"/>
        <v/>
      </c>
      <c r="W42" s="36" t="str">
        <f t="shared" si="1"/>
        <v/>
      </c>
      <c r="X42" s="1"/>
      <c r="Y42" s="1"/>
    </row>
    <row r="43" spans="1:25" ht="60" customHeight="1" x14ac:dyDescent="0.25">
      <c r="A43" s="20">
        <v>38</v>
      </c>
      <c r="B43" s="21" t="str">
        <f>IF(AND(C43&lt;&gt;"",J43&lt;&gt;"",R43&lt;&gt;""),IFERROR(VLOOKUP(C43,Desplegables!$C$7:$E$22,2,0)&amp;"-"&amp;G43&amp;"-"&amp;J43&amp;"-"&amp;R43,""),IF(C43&lt;&gt;"","Debe rellenar los campos de forma correcta para generar el identificador único",""))</f>
        <v/>
      </c>
      <c r="C43" s="15"/>
      <c r="D43" s="22" t="str">
        <f>IFERROR(VLOOKUP(C43,Desplegables!$C$7:$E$22,3,0),"")</f>
        <v/>
      </c>
      <c r="E43" s="22" t="str">
        <f>IFERROR(VLOOKUP(C43,Auxiliar!$AQ$2:$AS$23,3,0),"")</f>
        <v/>
      </c>
      <c r="F43" s="11"/>
      <c r="G43" s="11"/>
      <c r="H43" s="21" t="str">
        <f>IFERROR(VLOOKUP(G43,Auxiliar!$W:$AB,4,0),"")</f>
        <v/>
      </c>
      <c r="I43" s="21" t="str">
        <f>IFERROR(VLOOKUP(G43,Auxiliar!$AW$2:$BC$62,7,0),"")</f>
        <v/>
      </c>
      <c r="J43" s="11"/>
      <c r="K43" s="22" t="str">
        <f>IFERROR(VLOOKUP(G43,Auxiliar!$AA$2:$AD$220,4,0),"")</f>
        <v/>
      </c>
      <c r="L43" s="22" t="str">
        <f>IFERROR(VLOOKUP(G43,Auxiliar!$AA$2:$AD$220,3,0),"")</f>
        <v/>
      </c>
      <c r="M43" s="22" t="str">
        <f>IFERROR(VLOOKUP(G43,Auxiliar!$W$2:$AB$220,6,0),"")</f>
        <v/>
      </c>
      <c r="N43" s="15"/>
      <c r="O43" s="15"/>
      <c r="P43" s="15"/>
      <c r="Q43" s="15"/>
      <c r="R43" s="11"/>
      <c r="S43" s="18"/>
      <c r="T43" s="11"/>
      <c r="U43" s="11"/>
      <c r="V43" s="21" t="str">
        <f t="shared" si="2"/>
        <v/>
      </c>
      <c r="W43" s="36" t="str">
        <f t="shared" si="1"/>
        <v/>
      </c>
      <c r="X43" s="1"/>
      <c r="Y43" s="1"/>
    </row>
    <row r="44" spans="1:25" ht="60" customHeight="1" x14ac:dyDescent="0.25">
      <c r="A44" s="20">
        <v>39</v>
      </c>
      <c r="B44" s="21" t="str">
        <f>IF(AND(C44&lt;&gt;"",J44&lt;&gt;"",R44&lt;&gt;""),IFERROR(VLOOKUP(C44,Desplegables!$C$7:$E$22,2,0)&amp;"-"&amp;G44&amp;"-"&amp;J44&amp;"-"&amp;R44,""),IF(C44&lt;&gt;"","Debe rellenar los campos de forma correcta para generar el identificador único",""))</f>
        <v/>
      </c>
      <c r="C44" s="15"/>
      <c r="D44" s="22" t="str">
        <f>IFERROR(VLOOKUP(C44,Desplegables!$C$7:$E$22,3,0),"")</f>
        <v/>
      </c>
      <c r="E44" s="22" t="str">
        <f>IFERROR(VLOOKUP(C44,Auxiliar!$AQ$2:$AS$23,3,0),"")</f>
        <v/>
      </c>
      <c r="F44" s="11"/>
      <c r="G44" s="11"/>
      <c r="H44" s="21" t="str">
        <f>IFERROR(VLOOKUP(G44,Auxiliar!$W:$AB,4,0),"")</f>
        <v/>
      </c>
      <c r="I44" s="21" t="str">
        <f>IFERROR(VLOOKUP(G44,Auxiliar!$AW$2:$BC$62,7,0),"")</f>
        <v/>
      </c>
      <c r="J44" s="11"/>
      <c r="K44" s="22" t="str">
        <f>IFERROR(VLOOKUP(G44,Auxiliar!$AA$2:$AD$220,4,0),"")</f>
        <v/>
      </c>
      <c r="L44" s="22" t="str">
        <f>IFERROR(VLOOKUP(G44,Auxiliar!$AA$2:$AD$220,3,0),"")</f>
        <v/>
      </c>
      <c r="M44" s="22" t="str">
        <f>IFERROR(VLOOKUP(G44,Auxiliar!$W$2:$AB$220,6,0),"")</f>
        <v/>
      </c>
      <c r="N44" s="15"/>
      <c r="O44" s="15"/>
      <c r="P44" s="15"/>
      <c r="Q44" s="15"/>
      <c r="R44" s="11"/>
      <c r="S44" s="18"/>
      <c r="T44" s="11"/>
      <c r="U44" s="11"/>
      <c r="V44" s="21" t="str">
        <f t="shared" si="2"/>
        <v/>
      </c>
      <c r="W44" s="36" t="str">
        <f t="shared" si="1"/>
        <v/>
      </c>
      <c r="X44" s="1"/>
      <c r="Y44" s="1"/>
    </row>
    <row r="45" spans="1:25" ht="60" customHeight="1" x14ac:dyDescent="0.25">
      <c r="A45" s="20">
        <v>40</v>
      </c>
      <c r="B45" s="21" t="str">
        <f>IF(AND(C45&lt;&gt;"",J45&lt;&gt;"",R45&lt;&gt;""),IFERROR(VLOOKUP(C45,Desplegables!$C$7:$E$22,2,0)&amp;"-"&amp;G45&amp;"-"&amp;J45&amp;"-"&amp;R45,""),IF(C45&lt;&gt;"","Debe rellenar los campos de forma correcta para generar el identificador único",""))</f>
        <v/>
      </c>
      <c r="C45" s="15"/>
      <c r="D45" s="22" t="str">
        <f>IFERROR(VLOOKUP(C45,Desplegables!$C$7:$E$22,3,0),"")</f>
        <v/>
      </c>
      <c r="E45" s="22" t="str">
        <f>IFERROR(VLOOKUP(C45,Auxiliar!$AQ$2:$AS$23,3,0),"")</f>
        <v/>
      </c>
      <c r="F45" s="11"/>
      <c r="G45" s="11"/>
      <c r="H45" s="21" t="str">
        <f>IFERROR(VLOOKUP(G45,Auxiliar!$W:$AB,4,0),"")</f>
        <v/>
      </c>
      <c r="I45" s="21" t="str">
        <f>IFERROR(VLOOKUP(G45,Auxiliar!$AW$2:$BC$62,7,0),"")</f>
        <v/>
      </c>
      <c r="J45" s="11"/>
      <c r="K45" s="22" t="str">
        <f>IFERROR(VLOOKUP(G45,Auxiliar!$AA$2:$AD$220,4,0),"")</f>
        <v/>
      </c>
      <c r="L45" s="22" t="str">
        <f>IFERROR(VLOOKUP(G45,Auxiliar!$AA$2:$AD$220,3,0),"")</f>
        <v/>
      </c>
      <c r="M45" s="22" t="str">
        <f>IFERROR(VLOOKUP(G45,Auxiliar!$W$2:$AB$220,6,0),"")</f>
        <v/>
      </c>
      <c r="N45" s="15"/>
      <c r="O45" s="15"/>
      <c r="P45" s="15"/>
      <c r="Q45" s="15"/>
      <c r="R45" s="11"/>
      <c r="S45" s="18"/>
      <c r="T45" s="11"/>
      <c r="U45" s="11"/>
      <c r="V45" s="21" t="str">
        <f t="shared" si="2"/>
        <v/>
      </c>
      <c r="W45" s="36" t="str">
        <f t="shared" si="1"/>
        <v/>
      </c>
      <c r="X45" s="1"/>
      <c r="Y45" s="1"/>
    </row>
    <row r="46" spans="1:25" ht="60" customHeight="1" x14ac:dyDescent="0.25">
      <c r="A46" s="20">
        <v>41</v>
      </c>
      <c r="B46" s="21" t="str">
        <f>IF(AND(C46&lt;&gt;"",J46&lt;&gt;"",R46&lt;&gt;""),IFERROR(VLOOKUP(C46,Desplegables!$C$7:$E$22,2,0)&amp;"-"&amp;G46&amp;"-"&amp;J46&amp;"-"&amp;R46,""),IF(C46&lt;&gt;"","Debe rellenar los campos de forma correcta para generar el identificador único",""))</f>
        <v/>
      </c>
      <c r="C46" s="15"/>
      <c r="D46" s="22" t="str">
        <f>IFERROR(VLOOKUP(C46,Desplegables!$C$7:$E$22,3,0),"")</f>
        <v/>
      </c>
      <c r="E46" s="22" t="str">
        <f>IFERROR(VLOOKUP(C46,Auxiliar!$AQ$2:$AS$23,3,0),"")</f>
        <v/>
      </c>
      <c r="F46" s="11"/>
      <c r="G46" s="11"/>
      <c r="H46" s="21" t="str">
        <f>IFERROR(VLOOKUP(G46,Auxiliar!$W:$AB,4,0),"")</f>
        <v/>
      </c>
      <c r="I46" s="21" t="str">
        <f>IFERROR(VLOOKUP(G46,Auxiliar!$AW$2:$BC$62,7,0),"")</f>
        <v/>
      </c>
      <c r="J46" s="11"/>
      <c r="K46" s="22" t="str">
        <f>IFERROR(VLOOKUP(G46,Auxiliar!$AA$2:$AD$220,4,0),"")</f>
        <v/>
      </c>
      <c r="L46" s="22" t="str">
        <f>IFERROR(VLOOKUP(G46,Auxiliar!$AA$2:$AD$220,3,0),"")</f>
        <v/>
      </c>
      <c r="M46" s="22" t="str">
        <f>IFERROR(VLOOKUP(G46,Auxiliar!$W$2:$AB$220,6,0),"")</f>
        <v/>
      </c>
      <c r="N46" s="15"/>
      <c r="O46" s="15"/>
      <c r="P46" s="15"/>
      <c r="Q46" s="15"/>
      <c r="R46" s="11"/>
      <c r="S46" s="18"/>
      <c r="T46" s="11"/>
      <c r="U46" s="11"/>
      <c r="V46" s="21" t="str">
        <f t="shared" si="2"/>
        <v/>
      </c>
      <c r="W46" s="36" t="str">
        <f t="shared" si="1"/>
        <v/>
      </c>
      <c r="X46" s="1"/>
      <c r="Y46" s="1"/>
    </row>
    <row r="47" spans="1:25" ht="60" customHeight="1" x14ac:dyDescent="0.25">
      <c r="A47" s="20">
        <v>42</v>
      </c>
      <c r="B47" s="21" t="str">
        <f>IF(AND(C47&lt;&gt;"",J47&lt;&gt;"",R47&lt;&gt;""),IFERROR(VLOOKUP(C47,Desplegables!$C$7:$E$22,2,0)&amp;"-"&amp;G47&amp;"-"&amp;J47&amp;"-"&amp;R47,""),IF(C47&lt;&gt;"","Debe rellenar los campos de forma correcta para generar el identificador único",""))</f>
        <v/>
      </c>
      <c r="C47" s="15"/>
      <c r="D47" s="22" t="str">
        <f>IFERROR(VLOOKUP(C47,Desplegables!$C$7:$E$22,3,0),"")</f>
        <v/>
      </c>
      <c r="E47" s="22" t="str">
        <f>IFERROR(VLOOKUP(C47,Auxiliar!$AQ$2:$AS$23,3,0),"")</f>
        <v/>
      </c>
      <c r="F47" s="11"/>
      <c r="G47" s="11"/>
      <c r="H47" s="21" t="str">
        <f>IFERROR(VLOOKUP(G47,Auxiliar!$W:$AB,4,0),"")</f>
        <v/>
      </c>
      <c r="I47" s="21" t="str">
        <f>IFERROR(VLOOKUP(G47,Auxiliar!$AW$2:$BC$62,7,0),"")</f>
        <v/>
      </c>
      <c r="J47" s="11"/>
      <c r="K47" s="22" t="str">
        <f>IFERROR(VLOOKUP(G47,Auxiliar!$AA$2:$AD$220,4,0),"")</f>
        <v/>
      </c>
      <c r="L47" s="22" t="str">
        <f>IFERROR(VLOOKUP(G47,Auxiliar!$AA$2:$AD$220,3,0),"")</f>
        <v/>
      </c>
      <c r="M47" s="22" t="str">
        <f>IFERROR(VLOOKUP(G47,Auxiliar!$W$2:$AB$220,6,0),"")</f>
        <v/>
      </c>
      <c r="N47" s="15"/>
      <c r="O47" s="15"/>
      <c r="P47" s="15"/>
      <c r="Q47" s="15"/>
      <c r="R47" s="11"/>
      <c r="S47" s="18"/>
      <c r="T47" s="11"/>
      <c r="U47" s="11"/>
      <c r="V47" s="21" t="str">
        <f t="shared" si="2"/>
        <v/>
      </c>
      <c r="W47" s="36" t="str">
        <f t="shared" si="1"/>
        <v/>
      </c>
      <c r="X47" s="1"/>
      <c r="Y47" s="1"/>
    </row>
    <row r="48" spans="1:25" ht="60" customHeight="1" x14ac:dyDescent="0.25">
      <c r="A48" s="20">
        <v>43</v>
      </c>
      <c r="B48" s="21" t="str">
        <f>IF(AND(C48&lt;&gt;"",J48&lt;&gt;"",R48&lt;&gt;""),IFERROR(VLOOKUP(C48,Desplegables!$C$7:$E$22,2,0)&amp;"-"&amp;G48&amp;"-"&amp;J48&amp;"-"&amp;R48,""),IF(C48&lt;&gt;"","Debe rellenar los campos de forma correcta para generar el identificador único",""))</f>
        <v/>
      </c>
      <c r="C48" s="15"/>
      <c r="D48" s="22" t="str">
        <f>IFERROR(VLOOKUP(C48,Desplegables!$C$7:$E$22,3,0),"")</f>
        <v/>
      </c>
      <c r="E48" s="22" t="str">
        <f>IFERROR(VLOOKUP(C48,Auxiliar!$AQ$2:$AS$23,3,0),"")</f>
        <v/>
      </c>
      <c r="F48" s="11"/>
      <c r="G48" s="11"/>
      <c r="H48" s="21" t="str">
        <f>IFERROR(VLOOKUP(G48,Auxiliar!$W:$AB,4,0),"")</f>
        <v/>
      </c>
      <c r="I48" s="21" t="str">
        <f>IFERROR(VLOOKUP(G48,Auxiliar!$AW$2:$BC$62,7,0),"")</f>
        <v/>
      </c>
      <c r="J48" s="11"/>
      <c r="K48" s="22" t="str">
        <f>IFERROR(VLOOKUP(G48,Auxiliar!$AA$2:$AD$220,4,0),"")</f>
        <v/>
      </c>
      <c r="L48" s="22" t="str">
        <f>IFERROR(VLOOKUP(G48,Auxiliar!$AA$2:$AD$220,3,0),"")</f>
        <v/>
      </c>
      <c r="M48" s="22" t="str">
        <f>IFERROR(VLOOKUP(G48,Auxiliar!$W$2:$AB$220,6,0),"")</f>
        <v/>
      </c>
      <c r="N48" s="15"/>
      <c r="O48" s="15"/>
      <c r="P48" s="15"/>
      <c r="Q48" s="15"/>
      <c r="R48" s="11"/>
      <c r="S48" s="18"/>
      <c r="T48" s="11"/>
      <c r="U48" s="11"/>
      <c r="V48" s="21" t="str">
        <f t="shared" si="2"/>
        <v/>
      </c>
      <c r="W48" s="36" t="str">
        <f t="shared" si="1"/>
        <v/>
      </c>
      <c r="X48" s="1"/>
      <c r="Y48" s="1"/>
    </row>
    <row r="49" spans="1:25" ht="60" customHeight="1" x14ac:dyDescent="0.25">
      <c r="A49" s="20">
        <v>44</v>
      </c>
      <c r="B49" s="21" t="str">
        <f>IF(AND(C49&lt;&gt;"",J49&lt;&gt;"",R49&lt;&gt;""),IFERROR(VLOOKUP(C49,Desplegables!$C$7:$E$22,2,0)&amp;"-"&amp;G49&amp;"-"&amp;J49&amp;"-"&amp;R49,""),IF(C49&lt;&gt;"","Debe rellenar los campos de forma correcta para generar el identificador único",""))</f>
        <v/>
      </c>
      <c r="C49" s="15"/>
      <c r="D49" s="22" t="str">
        <f>IFERROR(VLOOKUP(C49,Desplegables!$C$7:$E$22,3,0),"")</f>
        <v/>
      </c>
      <c r="E49" s="22" t="str">
        <f>IFERROR(VLOOKUP(C49,Auxiliar!$AQ$2:$AS$23,3,0),"")</f>
        <v/>
      </c>
      <c r="F49" s="11"/>
      <c r="G49" s="11"/>
      <c r="H49" s="21" t="str">
        <f>IFERROR(VLOOKUP(G49,Auxiliar!$W:$AB,4,0),"")</f>
        <v/>
      </c>
      <c r="I49" s="21" t="str">
        <f>IFERROR(VLOOKUP(G49,Auxiliar!$AW$2:$BC$62,7,0),"")</f>
        <v/>
      </c>
      <c r="J49" s="11"/>
      <c r="K49" s="22" t="str">
        <f>IFERROR(VLOOKUP(G49,Auxiliar!$AA$2:$AD$220,4,0),"")</f>
        <v/>
      </c>
      <c r="L49" s="22" t="str">
        <f>IFERROR(VLOOKUP(G49,Auxiliar!$AA$2:$AD$220,3,0),"")</f>
        <v/>
      </c>
      <c r="M49" s="22" t="str">
        <f>IFERROR(VLOOKUP(G49,Auxiliar!$W$2:$AB$220,6,0),"")</f>
        <v/>
      </c>
      <c r="N49" s="15"/>
      <c r="O49" s="15"/>
      <c r="P49" s="15"/>
      <c r="Q49" s="15"/>
      <c r="R49" s="11"/>
      <c r="S49" s="18"/>
      <c r="T49" s="11"/>
      <c r="U49" s="11"/>
      <c r="V49" s="21" t="str">
        <f t="shared" si="2"/>
        <v/>
      </c>
      <c r="W49" s="36" t="str">
        <f t="shared" si="1"/>
        <v/>
      </c>
      <c r="X49" s="1"/>
      <c r="Y49" s="1"/>
    </row>
    <row r="50" spans="1:25" ht="60" customHeight="1" x14ac:dyDescent="0.25">
      <c r="A50" s="20">
        <v>45</v>
      </c>
      <c r="B50" s="21" t="str">
        <f>IF(AND(C50&lt;&gt;"",J50&lt;&gt;"",R50&lt;&gt;""),IFERROR(VLOOKUP(C50,Desplegables!$C$7:$E$22,2,0)&amp;"-"&amp;G50&amp;"-"&amp;J50&amp;"-"&amp;R50,""),IF(C50&lt;&gt;"","Debe rellenar los campos de forma correcta para generar el identificador único",""))</f>
        <v/>
      </c>
      <c r="C50" s="15"/>
      <c r="D50" s="22" t="str">
        <f>IFERROR(VLOOKUP(C50,Desplegables!$C$7:$E$22,3,0),"")</f>
        <v/>
      </c>
      <c r="E50" s="22" t="str">
        <f>IFERROR(VLOOKUP(C50,Auxiliar!$AQ$2:$AS$23,3,0),"")</f>
        <v/>
      </c>
      <c r="F50" s="11"/>
      <c r="G50" s="11"/>
      <c r="H50" s="21" t="str">
        <f>IFERROR(VLOOKUP(G50,Auxiliar!$W:$AB,4,0),"")</f>
        <v/>
      </c>
      <c r="I50" s="21" t="str">
        <f>IFERROR(VLOOKUP(G50,Auxiliar!$AW$2:$BC$62,7,0),"")</f>
        <v/>
      </c>
      <c r="J50" s="11"/>
      <c r="K50" s="22" t="str">
        <f>IFERROR(VLOOKUP(G50,Auxiliar!$AA$2:$AD$220,4,0),"")</f>
        <v/>
      </c>
      <c r="L50" s="22" t="str">
        <f>IFERROR(VLOOKUP(G50,Auxiliar!$AA$2:$AD$220,3,0),"")</f>
        <v/>
      </c>
      <c r="M50" s="22" t="str">
        <f>IFERROR(VLOOKUP(G50,Auxiliar!$W$2:$AB$220,6,0),"")</f>
        <v/>
      </c>
      <c r="N50" s="15"/>
      <c r="O50" s="15"/>
      <c r="P50" s="15"/>
      <c r="Q50" s="15"/>
      <c r="R50" s="11"/>
      <c r="S50" s="18"/>
      <c r="T50" s="11"/>
      <c r="U50" s="11"/>
      <c r="V50" s="21" t="str">
        <f t="shared" si="2"/>
        <v/>
      </c>
      <c r="W50" s="36" t="str">
        <f t="shared" si="1"/>
        <v/>
      </c>
      <c r="X50" s="1"/>
      <c r="Y50" s="1"/>
    </row>
    <row r="51" spans="1:25" ht="60" customHeight="1" x14ac:dyDescent="0.25">
      <c r="A51" s="20">
        <v>46</v>
      </c>
      <c r="B51" s="21" t="str">
        <f>IF(AND(C51&lt;&gt;"",J51&lt;&gt;"",R51&lt;&gt;""),IFERROR(VLOOKUP(C51,Desplegables!$C$7:$E$22,2,0)&amp;"-"&amp;G51&amp;"-"&amp;J51&amp;"-"&amp;R51,""),IF(C51&lt;&gt;"","Debe rellenar los campos de forma correcta para generar el identificador único",""))</f>
        <v/>
      </c>
      <c r="C51" s="15"/>
      <c r="D51" s="22" t="str">
        <f>IFERROR(VLOOKUP(C51,Desplegables!$C$7:$E$22,3,0),"")</f>
        <v/>
      </c>
      <c r="E51" s="22" t="str">
        <f>IFERROR(VLOOKUP(C51,Auxiliar!$AQ$2:$AS$23,3,0),"")</f>
        <v/>
      </c>
      <c r="F51" s="11"/>
      <c r="G51" s="11"/>
      <c r="H51" s="21" t="str">
        <f>IFERROR(VLOOKUP(G51,Auxiliar!$W:$AB,4,0),"")</f>
        <v/>
      </c>
      <c r="I51" s="21" t="str">
        <f>IFERROR(VLOOKUP(G51,Auxiliar!$AW$2:$BC$62,7,0),"")</f>
        <v/>
      </c>
      <c r="J51" s="11"/>
      <c r="K51" s="22" t="str">
        <f>IFERROR(VLOOKUP(G51,Auxiliar!$AA$2:$AD$220,4,0),"")</f>
        <v/>
      </c>
      <c r="L51" s="22" t="str">
        <f>IFERROR(VLOOKUP(G51,Auxiliar!$AA$2:$AD$220,3,0),"")</f>
        <v/>
      </c>
      <c r="M51" s="22" t="str">
        <f>IFERROR(VLOOKUP(G51,Auxiliar!$W$2:$AB$220,6,0),"")</f>
        <v/>
      </c>
      <c r="N51" s="15"/>
      <c r="O51" s="15"/>
      <c r="P51" s="15"/>
      <c r="Q51" s="15"/>
      <c r="R51" s="11"/>
      <c r="S51" s="18"/>
      <c r="T51" s="11"/>
      <c r="U51" s="11"/>
      <c r="V51" s="21" t="str">
        <f t="shared" si="2"/>
        <v/>
      </c>
      <c r="W51" s="36" t="str">
        <f t="shared" si="1"/>
        <v/>
      </c>
      <c r="X51" s="1"/>
      <c r="Y51" s="1"/>
    </row>
    <row r="52" spans="1:25" ht="60" customHeight="1" x14ac:dyDescent="0.25">
      <c r="A52" s="20">
        <v>47</v>
      </c>
      <c r="B52" s="21" t="str">
        <f>IF(AND(C52&lt;&gt;"",J52&lt;&gt;"",R52&lt;&gt;""),IFERROR(VLOOKUP(C52,Desplegables!$C$7:$E$22,2,0)&amp;"-"&amp;G52&amp;"-"&amp;J52&amp;"-"&amp;R52,""),IF(C52&lt;&gt;"","Debe rellenar los campos de forma correcta para generar el identificador único",""))</f>
        <v/>
      </c>
      <c r="C52" s="15"/>
      <c r="D52" s="22" t="str">
        <f>IFERROR(VLOOKUP(C52,Desplegables!$C$7:$E$22,3,0),"")</f>
        <v/>
      </c>
      <c r="E52" s="22" t="str">
        <f>IFERROR(VLOOKUP(C52,Auxiliar!$AQ$2:$AS$23,3,0),"")</f>
        <v/>
      </c>
      <c r="F52" s="11"/>
      <c r="G52" s="11"/>
      <c r="H52" s="21" t="str">
        <f>IFERROR(VLOOKUP(G52,Auxiliar!$W:$AB,4,0),"")</f>
        <v/>
      </c>
      <c r="I52" s="21" t="str">
        <f>IFERROR(VLOOKUP(G52,Auxiliar!$AW$2:$BC$62,7,0),"")</f>
        <v/>
      </c>
      <c r="J52" s="11"/>
      <c r="K52" s="22" t="str">
        <f>IFERROR(VLOOKUP(G52,Auxiliar!$AA$2:$AD$220,4,0),"")</f>
        <v/>
      </c>
      <c r="L52" s="22" t="str">
        <f>IFERROR(VLOOKUP(G52,Auxiliar!$AA$2:$AD$220,3,0),"")</f>
        <v/>
      </c>
      <c r="M52" s="22" t="str">
        <f>IFERROR(VLOOKUP(G52,Auxiliar!$W$2:$AB$220,6,0),"")</f>
        <v/>
      </c>
      <c r="N52" s="15"/>
      <c r="O52" s="15"/>
      <c r="P52" s="15"/>
      <c r="Q52" s="15"/>
      <c r="R52" s="11"/>
      <c r="S52" s="18"/>
      <c r="T52" s="11"/>
      <c r="U52" s="11"/>
      <c r="V52" s="21" t="str">
        <f t="shared" si="2"/>
        <v/>
      </c>
      <c r="W52" s="36" t="str">
        <f t="shared" si="1"/>
        <v/>
      </c>
      <c r="X52" s="1"/>
      <c r="Y52" s="1"/>
    </row>
    <row r="53" spans="1:25" ht="60" customHeight="1" x14ac:dyDescent="0.25">
      <c r="A53" s="20">
        <v>48</v>
      </c>
      <c r="B53" s="21" t="str">
        <f>IF(AND(C53&lt;&gt;"",J53&lt;&gt;"",R53&lt;&gt;""),IFERROR(VLOOKUP(C53,Desplegables!$C$7:$E$22,2,0)&amp;"-"&amp;G53&amp;"-"&amp;J53&amp;"-"&amp;R53,""),IF(C53&lt;&gt;"","Debe rellenar los campos de forma correcta para generar el identificador único",""))</f>
        <v/>
      </c>
      <c r="C53" s="15"/>
      <c r="D53" s="22" t="str">
        <f>IFERROR(VLOOKUP(C53,Desplegables!$C$7:$E$22,3,0),"")</f>
        <v/>
      </c>
      <c r="E53" s="22" t="str">
        <f>IFERROR(VLOOKUP(C53,Auxiliar!$AQ$2:$AS$23,3,0),"")</f>
        <v/>
      </c>
      <c r="F53" s="11"/>
      <c r="G53" s="11"/>
      <c r="H53" s="21" t="str">
        <f>IFERROR(VLOOKUP(G53,Auxiliar!$W:$AB,4,0),"")</f>
        <v/>
      </c>
      <c r="I53" s="21" t="str">
        <f>IFERROR(VLOOKUP(G53,Auxiliar!$AW$2:$BC$62,7,0),"")</f>
        <v/>
      </c>
      <c r="J53" s="11"/>
      <c r="K53" s="22" t="str">
        <f>IFERROR(VLOOKUP(G53,Auxiliar!$AA$2:$AD$220,4,0),"")</f>
        <v/>
      </c>
      <c r="L53" s="22" t="str">
        <f>IFERROR(VLOOKUP(G53,Auxiliar!$AA$2:$AD$220,3,0),"")</f>
        <v/>
      </c>
      <c r="M53" s="22" t="str">
        <f>IFERROR(VLOOKUP(G53,Auxiliar!$W$2:$AB$220,6,0),"")</f>
        <v/>
      </c>
      <c r="N53" s="15"/>
      <c r="O53" s="15"/>
      <c r="P53" s="15"/>
      <c r="Q53" s="15"/>
      <c r="R53" s="11"/>
      <c r="S53" s="18"/>
      <c r="T53" s="11"/>
      <c r="U53" s="11"/>
      <c r="V53" s="21" t="str">
        <f t="shared" si="2"/>
        <v/>
      </c>
      <c r="W53" s="36" t="str">
        <f t="shared" si="1"/>
        <v/>
      </c>
      <c r="X53" s="1"/>
      <c r="Y53" s="1"/>
    </row>
    <row r="54" spans="1:25" ht="60" customHeight="1" x14ac:dyDescent="0.25">
      <c r="A54" s="20">
        <v>49</v>
      </c>
      <c r="B54" s="21" t="str">
        <f>IF(AND(C54&lt;&gt;"",J54&lt;&gt;"",R54&lt;&gt;""),IFERROR(VLOOKUP(C54,Desplegables!$C$7:$E$22,2,0)&amp;"-"&amp;G54&amp;"-"&amp;J54&amp;"-"&amp;R54,""),IF(C54&lt;&gt;"","Debe rellenar los campos de forma correcta para generar el identificador único",""))</f>
        <v/>
      </c>
      <c r="C54" s="15"/>
      <c r="D54" s="22" t="str">
        <f>IFERROR(VLOOKUP(C54,Desplegables!$C$7:$E$22,3,0),"")</f>
        <v/>
      </c>
      <c r="E54" s="22" t="str">
        <f>IFERROR(VLOOKUP(C54,Auxiliar!$AQ$2:$AS$23,3,0),"")</f>
        <v/>
      </c>
      <c r="F54" s="11"/>
      <c r="G54" s="11"/>
      <c r="H54" s="21" t="str">
        <f>IFERROR(VLOOKUP(G54,Auxiliar!$W:$AB,4,0),"")</f>
        <v/>
      </c>
      <c r="I54" s="21" t="str">
        <f>IFERROR(VLOOKUP(G54,Auxiliar!$AW$2:$BC$62,7,0),"")</f>
        <v/>
      </c>
      <c r="J54" s="11"/>
      <c r="K54" s="22" t="str">
        <f>IFERROR(VLOOKUP(G54,Auxiliar!$AA$2:$AD$220,4,0),"")</f>
        <v/>
      </c>
      <c r="L54" s="22" t="str">
        <f>IFERROR(VLOOKUP(G54,Auxiliar!$AA$2:$AD$220,3,0),"")</f>
        <v/>
      </c>
      <c r="M54" s="22" t="str">
        <f>IFERROR(VLOOKUP(G54,Auxiliar!$W$2:$AB$220,6,0),"")</f>
        <v/>
      </c>
      <c r="N54" s="15"/>
      <c r="O54" s="15"/>
      <c r="P54" s="15"/>
      <c r="Q54" s="15"/>
      <c r="R54" s="11"/>
      <c r="S54" s="18"/>
      <c r="T54" s="11"/>
      <c r="U54" s="11"/>
      <c r="V54" s="21" t="str">
        <f t="shared" si="2"/>
        <v/>
      </c>
      <c r="W54" s="36" t="str">
        <f t="shared" si="1"/>
        <v/>
      </c>
      <c r="X54" s="1"/>
      <c r="Y54" s="1"/>
    </row>
    <row r="55" spans="1:25" ht="60" customHeight="1" x14ac:dyDescent="0.25">
      <c r="A55" s="20">
        <v>50</v>
      </c>
      <c r="B55" s="21" t="str">
        <f>IF(AND(C55&lt;&gt;"",J55&lt;&gt;"",R55&lt;&gt;""),IFERROR(VLOOKUP(C55,Desplegables!$C$7:$E$22,2,0)&amp;"-"&amp;G55&amp;"-"&amp;J55&amp;"-"&amp;R55,""),IF(C55&lt;&gt;"","Debe rellenar los campos de forma correcta para generar el identificador único",""))</f>
        <v/>
      </c>
      <c r="C55" s="15"/>
      <c r="D55" s="22" t="str">
        <f>IFERROR(VLOOKUP(C55,Desplegables!$C$7:$E$22,3,0),"")</f>
        <v/>
      </c>
      <c r="E55" s="22" t="str">
        <f>IFERROR(VLOOKUP(C55,Auxiliar!$AQ$2:$AS$23,3,0),"")</f>
        <v/>
      </c>
      <c r="F55" s="11"/>
      <c r="G55" s="11"/>
      <c r="H55" s="21" t="str">
        <f>IFERROR(VLOOKUP(G55,Auxiliar!$W:$AB,4,0),"")</f>
        <v/>
      </c>
      <c r="I55" s="21" t="str">
        <f>IFERROR(VLOOKUP(G55,Auxiliar!$AW$2:$BC$62,7,0),"")</f>
        <v/>
      </c>
      <c r="J55" s="11"/>
      <c r="K55" s="22" t="str">
        <f>IFERROR(VLOOKUP(G55,Auxiliar!$AA$2:$AD$220,4,0),"")</f>
        <v/>
      </c>
      <c r="L55" s="22" t="str">
        <f>IFERROR(VLOOKUP(G55,Auxiliar!$AA$2:$AD$220,3,0),"")</f>
        <v/>
      </c>
      <c r="M55" s="22" t="str">
        <f>IFERROR(VLOOKUP(G55,Auxiliar!$W$2:$AB$220,6,0),"")</f>
        <v/>
      </c>
      <c r="N55" s="15"/>
      <c r="O55" s="15"/>
      <c r="P55" s="15"/>
      <c r="Q55" s="15"/>
      <c r="R55" s="11"/>
      <c r="S55" s="18"/>
      <c r="T55" s="11"/>
      <c r="U55" s="11"/>
      <c r="V55" s="21" t="str">
        <f t="shared" si="2"/>
        <v/>
      </c>
      <c r="W55" s="36" t="str">
        <f t="shared" si="1"/>
        <v/>
      </c>
      <c r="X55" s="1"/>
      <c r="Y55" s="1"/>
    </row>
    <row r="56" spans="1:25" ht="60" customHeight="1" x14ac:dyDescent="0.25">
      <c r="A56" s="20">
        <v>51</v>
      </c>
      <c r="B56" s="21" t="str">
        <f>IF(AND(C56&lt;&gt;"",J56&lt;&gt;"",R56&lt;&gt;""),IFERROR(VLOOKUP(C56,Desplegables!$C$7:$E$22,2,0)&amp;"-"&amp;G56&amp;"-"&amp;J56&amp;"-"&amp;R56,""),IF(C56&lt;&gt;"","Debe rellenar los campos de forma correcta para generar el identificador único",""))</f>
        <v/>
      </c>
      <c r="C56" s="15"/>
      <c r="D56" s="22" t="str">
        <f>IFERROR(VLOOKUP(C56,Desplegables!$C$7:$E$22,3,0),"")</f>
        <v/>
      </c>
      <c r="E56" s="22" t="str">
        <f>IFERROR(VLOOKUP(C56,Auxiliar!$AQ$2:$AS$23,3,0),"")</f>
        <v/>
      </c>
      <c r="F56" s="15"/>
      <c r="G56" s="15"/>
      <c r="H56" s="21" t="str">
        <f>IFERROR(VLOOKUP(G56,Auxiliar!$W:$AB,4,0),"")</f>
        <v/>
      </c>
      <c r="I56" s="21" t="str">
        <f>IFERROR(VLOOKUP(G56,Auxiliar!$AW$2:$BC$62,7,0),"")</f>
        <v/>
      </c>
      <c r="J56" s="15"/>
      <c r="K56" s="22" t="str">
        <f>IFERROR(VLOOKUP(G56,Auxiliar!$AA$2:$AD$220,4,0),"")</f>
        <v/>
      </c>
      <c r="L56" s="22" t="str">
        <f>IFERROR(VLOOKUP(G56,Auxiliar!$AA$2:$AD$220,3,0),"")</f>
        <v/>
      </c>
      <c r="M56" s="22" t="str">
        <f>IFERROR(VLOOKUP(G56,Auxiliar!$W$2:$AB$220,6,0),"")</f>
        <v/>
      </c>
      <c r="N56" s="15"/>
      <c r="O56" s="15"/>
      <c r="P56" s="15"/>
      <c r="Q56" s="15"/>
      <c r="R56" s="15"/>
      <c r="S56" s="27"/>
      <c r="T56" s="15"/>
      <c r="U56" s="11"/>
      <c r="V56" s="21" t="str">
        <f t="shared" si="2"/>
        <v/>
      </c>
      <c r="W56" s="36" t="str">
        <f t="shared" si="1"/>
        <v/>
      </c>
      <c r="X56" s="1"/>
      <c r="Y56" s="1"/>
    </row>
    <row r="57" spans="1:25" ht="60" customHeight="1" x14ac:dyDescent="0.25">
      <c r="A57" s="20">
        <v>52</v>
      </c>
      <c r="B57" s="21" t="str">
        <f>IF(AND(C57&lt;&gt;"",J57&lt;&gt;"",R57&lt;&gt;""),IFERROR(VLOOKUP(C57,Desplegables!$C$7:$E$22,2,0)&amp;"-"&amp;G57&amp;"-"&amp;J57&amp;"-"&amp;R57,""),IF(C57&lt;&gt;"","Debe rellenar los campos de forma correcta para generar el identificador único",""))</f>
        <v/>
      </c>
      <c r="C57" s="15"/>
      <c r="D57" s="22" t="str">
        <f>IFERROR(VLOOKUP(C57,Desplegables!$C$7:$E$22,3,0),"")</f>
        <v/>
      </c>
      <c r="E57" s="22" t="str">
        <f>IFERROR(VLOOKUP(C57,Auxiliar!$AQ$2:$AS$23,3,0),"")</f>
        <v/>
      </c>
      <c r="F57" s="15"/>
      <c r="G57" s="15"/>
      <c r="H57" s="21" t="str">
        <f>IFERROR(VLOOKUP(G57,Auxiliar!$W:$AB,4,0),"")</f>
        <v/>
      </c>
      <c r="I57" s="21" t="str">
        <f>IFERROR(VLOOKUP(G57,Auxiliar!$AW$2:$BC$62,7,0),"")</f>
        <v/>
      </c>
      <c r="J57" s="15"/>
      <c r="K57" s="22" t="str">
        <f>IFERROR(VLOOKUP(G57,Auxiliar!$AA$2:$AD$220,4,0),"")</f>
        <v/>
      </c>
      <c r="L57" s="22" t="str">
        <f>IFERROR(VLOOKUP(G57,Auxiliar!$AA$2:$AD$220,3,0),"")</f>
        <v/>
      </c>
      <c r="M57" s="22" t="str">
        <f>IFERROR(VLOOKUP(G57,Auxiliar!$W$2:$AB$220,6,0),"")</f>
        <v/>
      </c>
      <c r="N57" s="15"/>
      <c r="O57" s="15"/>
      <c r="P57" s="15"/>
      <c r="Q57" s="15"/>
      <c r="R57" s="15"/>
      <c r="S57" s="27"/>
      <c r="T57" s="15"/>
      <c r="U57" s="11"/>
      <c r="V57" s="21" t="str">
        <f t="shared" si="2"/>
        <v/>
      </c>
      <c r="W57" s="36" t="str">
        <f t="shared" si="1"/>
        <v/>
      </c>
      <c r="X57" s="1"/>
      <c r="Y57" s="1"/>
    </row>
    <row r="58" spans="1:25" ht="60" customHeight="1" x14ac:dyDescent="0.25">
      <c r="A58" s="20">
        <v>53</v>
      </c>
      <c r="B58" s="21" t="str">
        <f>IF(AND(C58&lt;&gt;"",J58&lt;&gt;"",R58&lt;&gt;""),IFERROR(VLOOKUP(C58,Desplegables!$C$7:$E$22,2,0)&amp;"-"&amp;G58&amp;"-"&amp;J58&amp;"-"&amp;R58,""),IF(C58&lt;&gt;"","Debe rellenar los campos de forma correcta para generar el identificador único",""))</f>
        <v/>
      </c>
      <c r="C58" s="15"/>
      <c r="D58" s="22" t="str">
        <f>IFERROR(VLOOKUP(C58,Desplegables!$C$7:$E$22,3,0),"")</f>
        <v/>
      </c>
      <c r="E58" s="22" t="str">
        <f>IFERROR(VLOOKUP(C58,Auxiliar!$AQ$2:$AS$23,3,0),"")</f>
        <v/>
      </c>
      <c r="F58" s="15"/>
      <c r="G58" s="15"/>
      <c r="H58" s="21" t="str">
        <f>IFERROR(VLOOKUP(G58,Auxiliar!$W:$AB,4,0),"")</f>
        <v/>
      </c>
      <c r="I58" s="21" t="str">
        <f>IFERROR(VLOOKUP(G58,Auxiliar!$AW$2:$BC$62,7,0),"")</f>
        <v/>
      </c>
      <c r="J58" s="15"/>
      <c r="K58" s="22" t="str">
        <f>IFERROR(VLOOKUP(G58,Auxiliar!$AA$2:$AD$220,4,0),"")</f>
        <v/>
      </c>
      <c r="L58" s="22" t="str">
        <f>IFERROR(VLOOKUP(G58,Auxiliar!$AA$2:$AD$220,3,0),"")</f>
        <v/>
      </c>
      <c r="M58" s="22" t="str">
        <f>IFERROR(VLOOKUP(G58,Auxiliar!$W$2:$AB$220,6,0),"")</f>
        <v/>
      </c>
      <c r="N58" s="15"/>
      <c r="O58" s="15"/>
      <c r="P58" s="15"/>
      <c r="Q58" s="15"/>
      <c r="R58" s="15"/>
      <c r="S58" s="27"/>
      <c r="T58" s="15"/>
      <c r="U58" s="11"/>
      <c r="V58" s="21" t="str">
        <f t="shared" si="2"/>
        <v/>
      </c>
      <c r="W58" s="36" t="str">
        <f t="shared" si="1"/>
        <v/>
      </c>
      <c r="X58" s="1"/>
      <c r="Y58" s="1"/>
    </row>
    <row r="59" spans="1:25" ht="60" customHeight="1" x14ac:dyDescent="0.25">
      <c r="A59" s="20">
        <v>54</v>
      </c>
      <c r="B59" s="21" t="str">
        <f>IF(AND(C59&lt;&gt;"",J59&lt;&gt;"",R59&lt;&gt;""),IFERROR(VLOOKUP(C59,Desplegables!$C$7:$E$22,2,0)&amp;"-"&amp;G59&amp;"-"&amp;J59&amp;"-"&amp;R59,""),IF(C59&lt;&gt;"","Debe rellenar los campos de forma correcta para generar el identificador único",""))</f>
        <v/>
      </c>
      <c r="C59" s="15"/>
      <c r="D59" s="22" t="str">
        <f>IFERROR(VLOOKUP(C59,Desplegables!$C$7:$E$22,3,0),"")</f>
        <v/>
      </c>
      <c r="E59" s="22" t="str">
        <f>IFERROR(VLOOKUP(C59,Auxiliar!$AQ$2:$AS$23,3,0),"")</f>
        <v/>
      </c>
      <c r="F59" s="15"/>
      <c r="G59" s="15"/>
      <c r="H59" s="21" t="str">
        <f>IFERROR(VLOOKUP(G59,Auxiliar!$W:$AB,4,0),"")</f>
        <v/>
      </c>
      <c r="I59" s="21" t="str">
        <f>IFERROR(VLOOKUP(G59,Auxiliar!$AW$2:$BC$62,7,0),"")</f>
        <v/>
      </c>
      <c r="J59" s="15"/>
      <c r="K59" s="22" t="str">
        <f>IFERROR(VLOOKUP(G59,Auxiliar!$AA$2:$AD$220,4,0),"")</f>
        <v/>
      </c>
      <c r="L59" s="22" t="str">
        <f>IFERROR(VLOOKUP(G59,Auxiliar!$AA$2:$AD$220,3,0),"")</f>
        <v/>
      </c>
      <c r="M59" s="22" t="str">
        <f>IFERROR(VLOOKUP(G59,Auxiliar!$W$2:$AB$220,6,0),"")</f>
        <v/>
      </c>
      <c r="N59" s="15"/>
      <c r="O59" s="15"/>
      <c r="P59" s="15"/>
      <c r="Q59" s="15"/>
      <c r="R59" s="15"/>
      <c r="S59" s="27"/>
      <c r="T59" s="15"/>
      <c r="U59" s="11"/>
      <c r="V59" s="21" t="str">
        <f t="shared" si="2"/>
        <v/>
      </c>
      <c r="W59" s="36" t="str">
        <f t="shared" si="1"/>
        <v/>
      </c>
      <c r="X59" s="1"/>
      <c r="Y59" s="1"/>
    </row>
    <row r="60" spans="1:25" ht="60" customHeight="1" x14ac:dyDescent="0.25">
      <c r="A60" s="20">
        <v>55</v>
      </c>
      <c r="B60" s="21" t="str">
        <f>IF(AND(C60&lt;&gt;"",J60&lt;&gt;"",R60&lt;&gt;""),IFERROR(VLOOKUP(C60,Desplegables!$C$7:$E$22,2,0)&amp;"-"&amp;G60&amp;"-"&amp;J60&amp;"-"&amp;R60,""),IF(C60&lt;&gt;"","Debe rellenar los campos de forma correcta para generar el identificador único",""))</f>
        <v/>
      </c>
      <c r="C60" s="15"/>
      <c r="D60" s="22" t="str">
        <f>IFERROR(VLOOKUP(C60,Desplegables!$C$7:$E$22,3,0),"")</f>
        <v/>
      </c>
      <c r="E60" s="22" t="str">
        <f>IFERROR(VLOOKUP(C60,Auxiliar!$AQ$2:$AS$23,3,0),"")</f>
        <v/>
      </c>
      <c r="F60" s="15"/>
      <c r="G60" s="15"/>
      <c r="H60" s="21" t="str">
        <f>IFERROR(VLOOKUP(G60,Auxiliar!$W:$AB,4,0),"")</f>
        <v/>
      </c>
      <c r="I60" s="21" t="str">
        <f>IFERROR(VLOOKUP(G60,Auxiliar!$AW$2:$BC$62,7,0),"")</f>
        <v/>
      </c>
      <c r="J60" s="15"/>
      <c r="K60" s="22" t="str">
        <f>IFERROR(VLOOKUP(G60,Auxiliar!$AA$2:$AD$220,4,0),"")</f>
        <v/>
      </c>
      <c r="L60" s="22" t="str">
        <f>IFERROR(VLOOKUP(G60,Auxiliar!$AA$2:$AD$220,3,0),"")</f>
        <v/>
      </c>
      <c r="M60" s="22" t="str">
        <f>IFERROR(VLOOKUP(G60,Auxiliar!$W$2:$AB$220,6,0),"")</f>
        <v/>
      </c>
      <c r="N60" s="15"/>
      <c r="O60" s="15"/>
      <c r="P60" s="15"/>
      <c r="Q60" s="15"/>
      <c r="R60" s="15"/>
      <c r="S60" s="27"/>
      <c r="T60" s="15"/>
      <c r="U60" s="11"/>
      <c r="V60" s="21" t="str">
        <f t="shared" si="2"/>
        <v/>
      </c>
      <c r="W60" s="36" t="str">
        <f t="shared" si="1"/>
        <v/>
      </c>
      <c r="X60" s="1"/>
      <c r="Y60" s="1"/>
    </row>
    <row r="61" spans="1:25" ht="60" customHeight="1" x14ac:dyDescent="0.25">
      <c r="A61" s="20">
        <v>56</v>
      </c>
      <c r="B61" s="21" t="str">
        <f>IF(AND(C61&lt;&gt;"",J61&lt;&gt;"",R61&lt;&gt;""),IFERROR(VLOOKUP(C61,Desplegables!$C$7:$E$22,2,0)&amp;"-"&amp;G61&amp;"-"&amp;J61&amp;"-"&amp;R61,""),IF(C61&lt;&gt;"","Debe rellenar los campos de forma correcta para generar el identificador único",""))</f>
        <v/>
      </c>
      <c r="C61" s="15"/>
      <c r="D61" s="22" t="str">
        <f>IFERROR(VLOOKUP(C61,Desplegables!$C$7:$E$22,3,0),"")</f>
        <v/>
      </c>
      <c r="E61" s="22" t="str">
        <f>IFERROR(VLOOKUP(C61,Auxiliar!$AQ$2:$AS$23,3,0),"")</f>
        <v/>
      </c>
      <c r="F61" s="15"/>
      <c r="G61" s="15"/>
      <c r="H61" s="21" t="str">
        <f>IFERROR(VLOOKUP(G61,Auxiliar!$W:$AB,4,0),"")</f>
        <v/>
      </c>
      <c r="I61" s="21" t="str">
        <f>IFERROR(VLOOKUP(G61,Auxiliar!$AW$2:$BC$62,7,0),"")</f>
        <v/>
      </c>
      <c r="J61" s="15"/>
      <c r="K61" s="22" t="str">
        <f>IFERROR(VLOOKUP(G61,Auxiliar!$AA$2:$AD$220,4,0),"")</f>
        <v/>
      </c>
      <c r="L61" s="22" t="str">
        <f>IFERROR(VLOOKUP(G61,Auxiliar!$AA$2:$AD$220,3,0),"")</f>
        <v/>
      </c>
      <c r="M61" s="22" t="str">
        <f>IFERROR(VLOOKUP(G61,Auxiliar!$W$2:$AB$220,6,0),"")</f>
        <v/>
      </c>
      <c r="N61" s="15"/>
      <c r="O61" s="15"/>
      <c r="P61" s="15"/>
      <c r="Q61" s="15"/>
      <c r="R61" s="15"/>
      <c r="S61" s="27"/>
      <c r="T61" s="15"/>
      <c r="U61" s="11"/>
      <c r="V61" s="21" t="str">
        <f t="shared" si="2"/>
        <v/>
      </c>
      <c r="W61" s="36" t="str">
        <f t="shared" si="1"/>
        <v/>
      </c>
      <c r="X61" s="1"/>
      <c r="Y61" s="1"/>
    </row>
    <row r="62" spans="1:25" ht="60" customHeight="1" x14ac:dyDescent="0.25">
      <c r="A62" s="20">
        <v>57</v>
      </c>
      <c r="B62" s="21" t="str">
        <f>IF(AND(C62&lt;&gt;"",J62&lt;&gt;"",R62&lt;&gt;""),IFERROR(VLOOKUP(C62,Desplegables!$C$7:$E$22,2,0)&amp;"-"&amp;G62&amp;"-"&amp;J62&amp;"-"&amp;R62,""),IF(C62&lt;&gt;"","Debe rellenar los campos de forma correcta para generar el identificador único",""))</f>
        <v/>
      </c>
      <c r="C62" s="15"/>
      <c r="D62" s="22" t="str">
        <f>IFERROR(VLOOKUP(C62,Desplegables!$C$7:$E$22,3,0),"")</f>
        <v/>
      </c>
      <c r="E62" s="22" t="str">
        <f>IFERROR(VLOOKUP(C62,Auxiliar!$AQ$2:$AS$23,3,0),"")</f>
        <v/>
      </c>
      <c r="F62" s="15"/>
      <c r="G62" s="15"/>
      <c r="H62" s="21" t="str">
        <f>IFERROR(VLOOKUP(G62,Auxiliar!$W:$AB,4,0),"")</f>
        <v/>
      </c>
      <c r="I62" s="21" t="str">
        <f>IFERROR(VLOOKUP(G62,Auxiliar!$AW$2:$BC$62,7,0),"")</f>
        <v/>
      </c>
      <c r="J62" s="15"/>
      <c r="K62" s="22" t="str">
        <f>IFERROR(VLOOKUP(G62,Auxiliar!$AA$2:$AD$220,4,0),"")</f>
        <v/>
      </c>
      <c r="L62" s="22" t="str">
        <f>IFERROR(VLOOKUP(G62,Auxiliar!$AA$2:$AD$220,3,0),"")</f>
        <v/>
      </c>
      <c r="M62" s="22" t="str">
        <f>IFERROR(VLOOKUP(G62,Auxiliar!$W$2:$AB$220,6,0),"")</f>
        <v/>
      </c>
      <c r="N62" s="15"/>
      <c r="O62" s="15"/>
      <c r="P62" s="15"/>
      <c r="Q62" s="15"/>
      <c r="R62" s="15"/>
      <c r="S62" s="27"/>
      <c r="T62" s="15"/>
      <c r="U62" s="11"/>
      <c r="V62" s="21" t="str">
        <f t="shared" si="2"/>
        <v/>
      </c>
      <c r="W62" s="36" t="str">
        <f t="shared" si="1"/>
        <v/>
      </c>
      <c r="X62" s="1"/>
      <c r="Y62" s="1"/>
    </row>
    <row r="63" spans="1:25" ht="60" customHeight="1" x14ac:dyDescent="0.25">
      <c r="A63" s="20">
        <v>58</v>
      </c>
      <c r="B63" s="21" t="str">
        <f>IF(AND(C63&lt;&gt;"",J63&lt;&gt;"",R63&lt;&gt;""),IFERROR(VLOOKUP(C63,Desplegables!$C$7:$E$22,2,0)&amp;"-"&amp;G63&amp;"-"&amp;J63&amp;"-"&amp;R63,""),IF(C63&lt;&gt;"","Debe rellenar los campos de forma correcta para generar el identificador único",""))</f>
        <v/>
      </c>
      <c r="C63" s="15"/>
      <c r="D63" s="22" t="str">
        <f>IFERROR(VLOOKUP(C63,Desplegables!$C$7:$E$22,3,0),"")</f>
        <v/>
      </c>
      <c r="E63" s="22" t="str">
        <f>IFERROR(VLOOKUP(C63,Auxiliar!$AQ$2:$AS$23,3,0),"")</f>
        <v/>
      </c>
      <c r="F63" s="15"/>
      <c r="G63" s="15"/>
      <c r="H63" s="21" t="str">
        <f>IFERROR(VLOOKUP(G63,Auxiliar!$W:$AB,4,0),"")</f>
        <v/>
      </c>
      <c r="I63" s="21" t="str">
        <f>IFERROR(VLOOKUP(G63,Auxiliar!$AW$2:$BC$62,7,0),"")</f>
        <v/>
      </c>
      <c r="J63" s="15"/>
      <c r="K63" s="22" t="str">
        <f>IFERROR(VLOOKUP(G63,Auxiliar!$AA$2:$AD$220,4,0),"")</f>
        <v/>
      </c>
      <c r="L63" s="22" t="str">
        <f>IFERROR(VLOOKUP(G63,Auxiliar!$AA$2:$AD$220,3,0),"")</f>
        <v/>
      </c>
      <c r="M63" s="22" t="str">
        <f>IFERROR(VLOOKUP(G63,Auxiliar!$W$2:$AB$220,6,0),"")</f>
        <v/>
      </c>
      <c r="N63" s="15"/>
      <c r="O63" s="15"/>
      <c r="P63" s="15"/>
      <c r="Q63" s="15"/>
      <c r="R63" s="15"/>
      <c r="S63" s="27"/>
      <c r="T63" s="15"/>
      <c r="U63" s="11"/>
      <c r="V63" s="21" t="str">
        <f t="shared" si="2"/>
        <v/>
      </c>
      <c r="W63" s="36" t="str">
        <f t="shared" si="1"/>
        <v/>
      </c>
      <c r="X63" s="1"/>
      <c r="Y63" s="1"/>
    </row>
    <row r="64" spans="1:25" ht="60" customHeight="1" x14ac:dyDescent="0.25">
      <c r="A64" s="20">
        <v>59</v>
      </c>
      <c r="B64" s="21" t="str">
        <f>IF(AND(C64&lt;&gt;"",J64&lt;&gt;"",R64&lt;&gt;""),IFERROR(VLOOKUP(C64,Desplegables!$C$7:$E$22,2,0)&amp;"-"&amp;G64&amp;"-"&amp;J64&amp;"-"&amp;R64,""),IF(C64&lt;&gt;"","Debe rellenar los campos de forma correcta para generar el identificador único",""))</f>
        <v/>
      </c>
      <c r="C64" s="15"/>
      <c r="D64" s="22" t="str">
        <f>IFERROR(VLOOKUP(C64,Desplegables!$C$7:$E$22,3,0),"")</f>
        <v/>
      </c>
      <c r="E64" s="22" t="str">
        <f>IFERROR(VLOOKUP(C64,Auxiliar!$AQ$2:$AS$23,3,0),"")</f>
        <v/>
      </c>
      <c r="F64" s="15"/>
      <c r="G64" s="15"/>
      <c r="H64" s="21" t="str">
        <f>IFERROR(VLOOKUP(G64,Auxiliar!$W:$AB,4,0),"")</f>
        <v/>
      </c>
      <c r="I64" s="21" t="str">
        <f>IFERROR(VLOOKUP(G64,Auxiliar!$AW$2:$BC$62,7,0),"")</f>
        <v/>
      </c>
      <c r="J64" s="15"/>
      <c r="K64" s="22" t="str">
        <f>IFERROR(VLOOKUP(G64,Auxiliar!$AA$2:$AD$220,4,0),"")</f>
        <v/>
      </c>
      <c r="L64" s="22" t="str">
        <f>IFERROR(VLOOKUP(G64,Auxiliar!$AA$2:$AD$220,3,0),"")</f>
        <v/>
      </c>
      <c r="M64" s="22" t="str">
        <f>IFERROR(VLOOKUP(G64,Auxiliar!$W$2:$AB$220,6,0),"")</f>
        <v/>
      </c>
      <c r="N64" s="15"/>
      <c r="O64" s="15"/>
      <c r="P64" s="15"/>
      <c r="Q64" s="15"/>
      <c r="R64" s="15"/>
      <c r="S64" s="27"/>
      <c r="T64" s="15"/>
      <c r="U64" s="11"/>
      <c r="V64" s="21" t="str">
        <f t="shared" si="2"/>
        <v/>
      </c>
      <c r="W64" s="36" t="str">
        <f t="shared" si="1"/>
        <v/>
      </c>
      <c r="X64" s="1"/>
      <c r="Y64" s="1"/>
    </row>
    <row r="65" spans="1:25" ht="60" customHeight="1" x14ac:dyDescent="0.25">
      <c r="A65" s="20">
        <v>60</v>
      </c>
      <c r="B65" s="21" t="str">
        <f>IF(AND(C65&lt;&gt;"",J65&lt;&gt;"",R65&lt;&gt;""),IFERROR(VLOOKUP(C65,Desplegables!$C$7:$E$22,2,0)&amp;"-"&amp;G65&amp;"-"&amp;J65&amp;"-"&amp;R65,""),IF(C65&lt;&gt;"","Debe rellenar los campos de forma correcta para generar el identificador único",""))</f>
        <v/>
      </c>
      <c r="C65" s="15"/>
      <c r="D65" s="22" t="str">
        <f>IFERROR(VLOOKUP(C65,Desplegables!$C$7:$E$22,3,0),"")</f>
        <v/>
      </c>
      <c r="E65" s="22" t="str">
        <f>IFERROR(VLOOKUP(C65,Auxiliar!$AQ$2:$AS$23,3,0),"")</f>
        <v/>
      </c>
      <c r="F65" s="15"/>
      <c r="G65" s="15"/>
      <c r="H65" s="21" t="str">
        <f>IFERROR(VLOOKUP(G65,Auxiliar!$W:$AB,4,0),"")</f>
        <v/>
      </c>
      <c r="I65" s="21" t="str">
        <f>IFERROR(VLOOKUP(G65,Auxiliar!$AW$2:$BC$62,7,0),"")</f>
        <v/>
      </c>
      <c r="J65" s="15"/>
      <c r="K65" s="22" t="str">
        <f>IFERROR(VLOOKUP(G65,Auxiliar!$AA$2:$AD$220,4,0),"")</f>
        <v/>
      </c>
      <c r="L65" s="22" t="str">
        <f>IFERROR(VLOOKUP(G65,Auxiliar!$AA$2:$AD$220,3,0),"")</f>
        <v/>
      </c>
      <c r="M65" s="22" t="str">
        <f>IFERROR(VLOOKUP(G65,Auxiliar!$W$2:$AB$220,6,0),"")</f>
        <v/>
      </c>
      <c r="N65" s="15"/>
      <c r="O65" s="15"/>
      <c r="P65" s="15"/>
      <c r="Q65" s="15"/>
      <c r="R65" s="15"/>
      <c r="S65" s="27"/>
      <c r="T65" s="15"/>
      <c r="U65" s="11"/>
      <c r="V65" s="21" t="str">
        <f t="shared" si="2"/>
        <v/>
      </c>
      <c r="W65" s="36" t="str">
        <f t="shared" si="1"/>
        <v/>
      </c>
      <c r="X65" s="1"/>
      <c r="Y65" s="1"/>
    </row>
    <row r="66" spans="1:25" ht="60" customHeight="1" x14ac:dyDescent="0.25">
      <c r="A66" s="20">
        <v>61</v>
      </c>
      <c r="B66" s="21" t="str">
        <f>IF(AND(C66&lt;&gt;"",J66&lt;&gt;"",R66&lt;&gt;""),IFERROR(VLOOKUP(C66,Desplegables!$C$7:$E$22,2,0)&amp;"-"&amp;G66&amp;"-"&amp;J66&amp;"-"&amp;R66,""),IF(C66&lt;&gt;"","Debe rellenar los campos de forma correcta para generar el identificador único",""))</f>
        <v/>
      </c>
      <c r="C66" s="15"/>
      <c r="D66" s="22" t="str">
        <f>IFERROR(VLOOKUP(C66,Desplegables!$C$7:$E$22,3,0),"")</f>
        <v/>
      </c>
      <c r="E66" s="22" t="str">
        <f>IFERROR(VLOOKUP(C66,Auxiliar!$AQ$2:$AS$23,3,0),"")</f>
        <v/>
      </c>
      <c r="F66" s="15"/>
      <c r="G66" s="15"/>
      <c r="H66" s="21" t="str">
        <f>IFERROR(VLOOKUP(G66,Auxiliar!$W:$AB,4,0),"")</f>
        <v/>
      </c>
      <c r="I66" s="21" t="str">
        <f>IFERROR(VLOOKUP(G66,Auxiliar!$AW$2:$BC$62,7,0),"")</f>
        <v/>
      </c>
      <c r="J66" s="15"/>
      <c r="K66" s="22" t="str">
        <f>IFERROR(VLOOKUP(G66,Auxiliar!$AA$2:$AD$220,4,0),"")</f>
        <v/>
      </c>
      <c r="L66" s="22" t="str">
        <f>IFERROR(VLOOKUP(G66,Auxiliar!$AA$2:$AD$220,3,0),"")</f>
        <v/>
      </c>
      <c r="M66" s="22" t="str">
        <f>IFERROR(VLOOKUP(G66,Auxiliar!$W$2:$AB$220,6,0),"")</f>
        <v/>
      </c>
      <c r="N66" s="15"/>
      <c r="O66" s="15"/>
      <c r="P66" s="15"/>
      <c r="Q66" s="15"/>
      <c r="R66" s="15"/>
      <c r="S66" s="27"/>
      <c r="T66" s="15"/>
      <c r="U66" s="11"/>
      <c r="V66" s="21" t="str">
        <f t="shared" si="2"/>
        <v/>
      </c>
      <c r="W66" s="36" t="str">
        <f t="shared" si="1"/>
        <v/>
      </c>
      <c r="X66" s="1"/>
      <c r="Y66" s="1"/>
    </row>
    <row r="67" spans="1:25" ht="60" customHeight="1" x14ac:dyDescent="0.25">
      <c r="A67" s="20">
        <v>62</v>
      </c>
      <c r="B67" s="21" t="str">
        <f>IF(AND(C67&lt;&gt;"",J67&lt;&gt;"",R67&lt;&gt;""),IFERROR(VLOOKUP(C67,Desplegables!$C$7:$E$22,2,0)&amp;"-"&amp;G67&amp;"-"&amp;J67&amp;"-"&amp;R67,""),IF(C67&lt;&gt;"","Debe rellenar los campos de forma correcta para generar el identificador único",""))</f>
        <v/>
      </c>
      <c r="C67" s="15"/>
      <c r="D67" s="22" t="str">
        <f>IFERROR(VLOOKUP(C67,Desplegables!$C$7:$E$22,3,0),"")</f>
        <v/>
      </c>
      <c r="E67" s="22" t="str">
        <f>IFERROR(VLOOKUP(C67,Auxiliar!$AQ$2:$AS$23,3,0),"")</f>
        <v/>
      </c>
      <c r="F67" s="15"/>
      <c r="G67" s="15"/>
      <c r="H67" s="21" t="str">
        <f>IFERROR(VLOOKUP(G67,Auxiliar!$W:$AB,4,0),"")</f>
        <v/>
      </c>
      <c r="I67" s="21" t="str">
        <f>IFERROR(VLOOKUP(G67,Auxiliar!$AW$2:$BC$62,7,0),"")</f>
        <v/>
      </c>
      <c r="J67" s="15"/>
      <c r="K67" s="22" t="str">
        <f>IFERROR(VLOOKUP(G67,Auxiliar!$AA$2:$AD$220,4,0),"")</f>
        <v/>
      </c>
      <c r="L67" s="22" t="str">
        <f>IFERROR(VLOOKUP(G67,Auxiliar!$AA$2:$AD$220,3,0),"")</f>
        <v/>
      </c>
      <c r="M67" s="22" t="str">
        <f>IFERROR(VLOOKUP(G67,Auxiliar!$W$2:$AB$220,6,0),"")</f>
        <v/>
      </c>
      <c r="N67" s="15"/>
      <c r="O67" s="15"/>
      <c r="P67" s="15"/>
      <c r="Q67" s="15"/>
      <c r="R67" s="15"/>
      <c r="S67" s="27"/>
      <c r="T67" s="15"/>
      <c r="U67" s="11"/>
      <c r="V67" s="21" t="str">
        <f t="shared" si="2"/>
        <v/>
      </c>
      <c r="W67" s="36" t="str">
        <f t="shared" si="1"/>
        <v/>
      </c>
      <c r="X67" s="1"/>
      <c r="Y67" s="1"/>
    </row>
    <row r="68" spans="1:25" ht="60" customHeight="1" x14ac:dyDescent="0.25">
      <c r="A68" s="20">
        <v>63</v>
      </c>
      <c r="B68" s="21" t="str">
        <f>IF(AND(C68&lt;&gt;"",J68&lt;&gt;"",R68&lt;&gt;""),IFERROR(VLOOKUP(C68,Desplegables!$C$7:$E$22,2,0)&amp;"-"&amp;G68&amp;"-"&amp;J68&amp;"-"&amp;R68,""),IF(C68&lt;&gt;"","Debe rellenar los campos de forma correcta para generar el identificador único",""))</f>
        <v/>
      </c>
      <c r="C68" s="15"/>
      <c r="D68" s="22" t="str">
        <f>IFERROR(VLOOKUP(C68,Desplegables!$C$7:$E$22,3,0),"")</f>
        <v/>
      </c>
      <c r="E68" s="22" t="str">
        <f>IFERROR(VLOOKUP(C68,Auxiliar!$AQ$2:$AS$23,3,0),"")</f>
        <v/>
      </c>
      <c r="F68" s="15"/>
      <c r="G68" s="15"/>
      <c r="H68" s="21" t="str">
        <f>IFERROR(VLOOKUP(G68,Auxiliar!$W:$AB,4,0),"")</f>
        <v/>
      </c>
      <c r="I68" s="21" t="str">
        <f>IFERROR(VLOOKUP(G68,Auxiliar!$AW$2:$BC$62,7,0),"")</f>
        <v/>
      </c>
      <c r="J68" s="15"/>
      <c r="K68" s="22" t="str">
        <f>IFERROR(VLOOKUP(G68,Auxiliar!$AA$2:$AD$220,4,0),"")</f>
        <v/>
      </c>
      <c r="L68" s="22" t="str">
        <f>IFERROR(VLOOKUP(G68,Auxiliar!$AA$2:$AD$220,3,0),"")</f>
        <v/>
      </c>
      <c r="M68" s="22" t="str">
        <f>IFERROR(VLOOKUP(G68,Auxiliar!$W$2:$AB$220,6,0),"")</f>
        <v/>
      </c>
      <c r="N68" s="15"/>
      <c r="O68" s="15"/>
      <c r="P68" s="15"/>
      <c r="Q68" s="15"/>
      <c r="R68" s="15"/>
      <c r="S68" s="27"/>
      <c r="T68" s="15"/>
      <c r="U68" s="11"/>
      <c r="V68" s="21" t="str">
        <f t="shared" si="2"/>
        <v/>
      </c>
      <c r="W68" s="36" t="str">
        <f t="shared" si="1"/>
        <v/>
      </c>
      <c r="X68" s="1"/>
      <c r="Y68" s="1"/>
    </row>
    <row r="69" spans="1:25" ht="60" customHeight="1" x14ac:dyDescent="0.25">
      <c r="A69" s="20">
        <v>64</v>
      </c>
      <c r="B69" s="21" t="str">
        <f>IF(AND(C69&lt;&gt;"",J69&lt;&gt;"",R69&lt;&gt;""),IFERROR(VLOOKUP(C69,Desplegables!$C$7:$E$22,2,0)&amp;"-"&amp;G69&amp;"-"&amp;J69&amp;"-"&amp;R69,""),IF(C69&lt;&gt;"","Debe rellenar los campos de forma correcta para generar el identificador único",""))</f>
        <v/>
      </c>
      <c r="C69" s="15"/>
      <c r="D69" s="22" t="str">
        <f>IFERROR(VLOOKUP(C69,Desplegables!$C$7:$E$22,3,0),"")</f>
        <v/>
      </c>
      <c r="E69" s="22" t="str">
        <f>IFERROR(VLOOKUP(C69,Auxiliar!$AQ$2:$AS$23,3,0),"")</f>
        <v/>
      </c>
      <c r="F69" s="15"/>
      <c r="G69" s="15"/>
      <c r="H69" s="21" t="str">
        <f>IFERROR(VLOOKUP(G69,Auxiliar!$W:$AB,4,0),"")</f>
        <v/>
      </c>
      <c r="I69" s="21" t="str">
        <f>IFERROR(VLOOKUP(G69,Auxiliar!$AW$2:$BC$62,7,0),"")</f>
        <v/>
      </c>
      <c r="J69" s="15"/>
      <c r="K69" s="22" t="str">
        <f>IFERROR(VLOOKUP(G69,Auxiliar!$AA$2:$AD$220,4,0),"")</f>
        <v/>
      </c>
      <c r="L69" s="22" t="str">
        <f>IFERROR(VLOOKUP(G69,Auxiliar!$AA$2:$AD$220,3,0),"")</f>
        <v/>
      </c>
      <c r="M69" s="22" t="str">
        <f>IFERROR(VLOOKUP(G69,Auxiliar!$W$2:$AB$220,6,0),"")</f>
        <v/>
      </c>
      <c r="N69" s="15"/>
      <c r="O69" s="15"/>
      <c r="P69" s="15"/>
      <c r="Q69" s="15"/>
      <c r="R69" s="15"/>
      <c r="S69" s="27"/>
      <c r="T69" s="15"/>
      <c r="U69" s="11"/>
      <c r="V69" s="21" t="str">
        <f t="shared" si="2"/>
        <v/>
      </c>
      <c r="W69" s="36" t="str">
        <f t="shared" si="1"/>
        <v/>
      </c>
      <c r="X69" s="1"/>
      <c r="Y69" s="1"/>
    </row>
    <row r="70" spans="1:25" ht="60" customHeight="1" x14ac:dyDescent="0.25">
      <c r="A70" s="20">
        <v>65</v>
      </c>
      <c r="B70" s="21" t="str">
        <f>IF(AND(C70&lt;&gt;"",J70&lt;&gt;"",R70&lt;&gt;""),IFERROR(VLOOKUP(C70,Desplegables!$C$7:$E$22,2,0)&amp;"-"&amp;G70&amp;"-"&amp;J70&amp;"-"&amp;R70,""),IF(C70&lt;&gt;"","Debe rellenar los campos de forma correcta para generar el identificador único",""))</f>
        <v/>
      </c>
      <c r="C70" s="15"/>
      <c r="D70" s="22" t="str">
        <f>IFERROR(VLOOKUP(C70,Desplegables!$C$7:$E$22,3,0),"")</f>
        <v/>
      </c>
      <c r="E70" s="22" t="str">
        <f>IFERROR(VLOOKUP(C70,Auxiliar!$AQ$2:$AS$23,3,0),"")</f>
        <v/>
      </c>
      <c r="F70" s="15"/>
      <c r="G70" s="15"/>
      <c r="H70" s="21" t="str">
        <f>IFERROR(VLOOKUP(G70,Auxiliar!$W:$AB,4,0),"")</f>
        <v/>
      </c>
      <c r="I70" s="21" t="str">
        <f>IFERROR(VLOOKUP(G70,Auxiliar!$AW$2:$BC$62,7,0),"")</f>
        <v/>
      </c>
      <c r="J70" s="15"/>
      <c r="K70" s="22" t="str">
        <f>IFERROR(VLOOKUP(G70,Auxiliar!$AA$2:$AD$220,4,0),"")</f>
        <v/>
      </c>
      <c r="L70" s="22" t="str">
        <f>IFERROR(VLOOKUP(G70,Auxiliar!$AA$2:$AD$220,3,0),"")</f>
        <v/>
      </c>
      <c r="M70" s="22" t="str">
        <f>IFERROR(VLOOKUP(G70,Auxiliar!$W$2:$AB$220,6,0),"")</f>
        <v/>
      </c>
      <c r="N70" s="15"/>
      <c r="O70" s="15"/>
      <c r="P70" s="15"/>
      <c r="Q70" s="15"/>
      <c r="R70" s="15"/>
      <c r="S70" s="27"/>
      <c r="T70" s="15"/>
      <c r="U70" s="11"/>
      <c r="V70" s="21" t="str">
        <f t="shared" ref="V70:V105" si="3">IFERROR(IF(OR(B70="Debe rellenar los campos de forma correcta para generar el identificador único",B70=""),"",B70&amp;".pdf"),"")</f>
        <v/>
      </c>
      <c r="W70" s="36" t="str">
        <f t="shared" si="1"/>
        <v/>
      </c>
      <c r="X70" s="1"/>
      <c r="Y70" s="1"/>
    </row>
    <row r="71" spans="1:25" ht="60" customHeight="1" x14ac:dyDescent="0.25">
      <c r="A71" s="20">
        <v>66</v>
      </c>
      <c r="B71" s="21" t="str">
        <f>IF(AND(C71&lt;&gt;"",J71&lt;&gt;"",R71&lt;&gt;""),IFERROR(VLOOKUP(C71,Desplegables!$C$7:$E$22,2,0)&amp;"-"&amp;G71&amp;"-"&amp;J71&amp;"-"&amp;R71,""),IF(C71&lt;&gt;"","Debe rellenar los campos de forma correcta para generar el identificador único",""))</f>
        <v/>
      </c>
      <c r="C71" s="15"/>
      <c r="D71" s="22" t="str">
        <f>IFERROR(VLOOKUP(C71,Desplegables!$C$7:$E$22,3,0),"")</f>
        <v/>
      </c>
      <c r="E71" s="22" t="str">
        <f>IFERROR(VLOOKUP(C71,Auxiliar!$AQ$2:$AS$23,3,0),"")</f>
        <v/>
      </c>
      <c r="F71" s="15"/>
      <c r="G71" s="15"/>
      <c r="H71" s="21" t="str">
        <f>IFERROR(VLOOKUP(G71,Auxiliar!$W:$AB,4,0),"")</f>
        <v/>
      </c>
      <c r="I71" s="21" t="str">
        <f>IFERROR(VLOOKUP(G71,Auxiliar!$AW$2:$BC$62,7,0),"")</f>
        <v/>
      </c>
      <c r="J71" s="15"/>
      <c r="K71" s="22" t="str">
        <f>IFERROR(VLOOKUP(G71,Auxiliar!$AA$2:$AD$220,4,0),"")</f>
        <v/>
      </c>
      <c r="L71" s="22" t="str">
        <f>IFERROR(VLOOKUP(G71,Auxiliar!$AA$2:$AD$220,3,0),"")</f>
        <v/>
      </c>
      <c r="M71" s="22" t="str">
        <f>IFERROR(VLOOKUP(G71,Auxiliar!$W$2:$AB$220,6,0),"")</f>
        <v/>
      </c>
      <c r="N71" s="15"/>
      <c r="O71" s="15"/>
      <c r="P71" s="15"/>
      <c r="Q71" s="15"/>
      <c r="R71" s="15"/>
      <c r="S71" s="27"/>
      <c r="T71" s="15"/>
      <c r="U71" s="11"/>
      <c r="V71" s="21" t="str">
        <f t="shared" si="3"/>
        <v/>
      </c>
      <c r="W71" s="36" t="str">
        <f t="shared" ref="W71:W105" si="4">V71</f>
        <v/>
      </c>
      <c r="X71" s="1"/>
      <c r="Y71" s="1"/>
    </row>
    <row r="72" spans="1:25" ht="60" customHeight="1" x14ac:dyDescent="0.25">
      <c r="A72" s="20">
        <v>67</v>
      </c>
      <c r="B72" s="21" t="str">
        <f>IF(AND(C72&lt;&gt;"",J72&lt;&gt;"",R72&lt;&gt;""),IFERROR(VLOOKUP(C72,Desplegables!$C$7:$E$22,2,0)&amp;"-"&amp;G72&amp;"-"&amp;J72&amp;"-"&amp;R72,""),IF(C72&lt;&gt;"","Debe rellenar los campos de forma correcta para generar el identificador único",""))</f>
        <v/>
      </c>
      <c r="C72" s="15"/>
      <c r="D72" s="22" t="str">
        <f>IFERROR(VLOOKUP(C72,Desplegables!$C$7:$E$22,3,0),"")</f>
        <v/>
      </c>
      <c r="E72" s="22" t="str">
        <f>IFERROR(VLOOKUP(C72,Auxiliar!$AQ$2:$AS$23,3,0),"")</f>
        <v/>
      </c>
      <c r="F72" s="15"/>
      <c r="G72" s="15"/>
      <c r="H72" s="21" t="str">
        <f>IFERROR(VLOOKUP(G72,Auxiliar!$W:$AB,4,0),"")</f>
        <v/>
      </c>
      <c r="I72" s="21" t="str">
        <f>IFERROR(VLOOKUP(G72,Auxiliar!$AW$2:$BC$62,7,0),"")</f>
        <v/>
      </c>
      <c r="J72" s="15"/>
      <c r="K72" s="22" t="str">
        <f>IFERROR(VLOOKUP(G72,Auxiliar!$AA$2:$AD$220,4,0),"")</f>
        <v/>
      </c>
      <c r="L72" s="22" t="str">
        <f>IFERROR(VLOOKUP(G72,Auxiliar!$AA$2:$AD$220,3,0),"")</f>
        <v/>
      </c>
      <c r="M72" s="22" t="str">
        <f>IFERROR(VLOOKUP(G72,Auxiliar!$W$2:$AB$220,6,0),"")</f>
        <v/>
      </c>
      <c r="N72" s="15"/>
      <c r="O72" s="15"/>
      <c r="P72" s="15"/>
      <c r="Q72" s="15"/>
      <c r="R72" s="15"/>
      <c r="S72" s="27"/>
      <c r="T72" s="15"/>
      <c r="U72" s="11"/>
      <c r="V72" s="21" t="str">
        <f t="shared" si="3"/>
        <v/>
      </c>
      <c r="W72" s="36" t="str">
        <f t="shared" si="4"/>
        <v/>
      </c>
      <c r="X72" s="1"/>
      <c r="Y72" s="1"/>
    </row>
    <row r="73" spans="1:25" ht="60" customHeight="1" x14ac:dyDescent="0.25">
      <c r="A73" s="20">
        <v>68</v>
      </c>
      <c r="B73" s="21" t="str">
        <f>IF(AND(C73&lt;&gt;"",J73&lt;&gt;"",R73&lt;&gt;""),IFERROR(VLOOKUP(C73,Desplegables!$C$7:$E$22,2,0)&amp;"-"&amp;G73&amp;"-"&amp;J73&amp;"-"&amp;R73,""),IF(C73&lt;&gt;"","Debe rellenar los campos de forma correcta para generar el identificador único",""))</f>
        <v/>
      </c>
      <c r="C73" s="15"/>
      <c r="D73" s="22" t="str">
        <f>IFERROR(VLOOKUP(C73,Desplegables!$C$7:$E$22,3,0),"")</f>
        <v/>
      </c>
      <c r="E73" s="22" t="str">
        <f>IFERROR(VLOOKUP(C73,Auxiliar!$AQ$2:$AS$23,3,0),"")</f>
        <v/>
      </c>
      <c r="F73" s="15"/>
      <c r="G73" s="15"/>
      <c r="H73" s="21" t="str">
        <f>IFERROR(VLOOKUP(G73,Auxiliar!$W:$AB,4,0),"")</f>
        <v/>
      </c>
      <c r="I73" s="21" t="str">
        <f>IFERROR(VLOOKUP(G73,Auxiliar!$AW$2:$BC$62,7,0),"")</f>
        <v/>
      </c>
      <c r="J73" s="15"/>
      <c r="K73" s="22" t="str">
        <f>IFERROR(VLOOKUP(G73,Auxiliar!$AA$2:$AD$220,4,0),"")</f>
        <v/>
      </c>
      <c r="L73" s="22" t="str">
        <f>IFERROR(VLOOKUP(G73,Auxiliar!$AA$2:$AD$220,3,0),"")</f>
        <v/>
      </c>
      <c r="M73" s="22" t="str">
        <f>IFERROR(VLOOKUP(G73,Auxiliar!$W$2:$AB$220,6,0),"")</f>
        <v/>
      </c>
      <c r="N73" s="15"/>
      <c r="O73" s="15"/>
      <c r="P73" s="15"/>
      <c r="Q73" s="15"/>
      <c r="R73" s="15"/>
      <c r="S73" s="27"/>
      <c r="T73" s="15"/>
      <c r="U73" s="11"/>
      <c r="V73" s="21" t="str">
        <f t="shared" si="3"/>
        <v/>
      </c>
      <c r="W73" s="36" t="str">
        <f t="shared" si="4"/>
        <v/>
      </c>
      <c r="X73" s="1"/>
      <c r="Y73" s="1"/>
    </row>
    <row r="74" spans="1:25" ht="60" customHeight="1" x14ac:dyDescent="0.25">
      <c r="A74" s="20">
        <v>69</v>
      </c>
      <c r="B74" s="21" t="str">
        <f>IF(AND(C74&lt;&gt;"",J74&lt;&gt;"",R74&lt;&gt;""),IFERROR(VLOOKUP(C74,Desplegables!$C$7:$E$22,2,0)&amp;"-"&amp;G74&amp;"-"&amp;J74&amp;"-"&amp;R74,""),IF(C74&lt;&gt;"","Debe rellenar los campos de forma correcta para generar el identificador único",""))</f>
        <v/>
      </c>
      <c r="C74" s="15"/>
      <c r="D74" s="22" t="str">
        <f>IFERROR(VLOOKUP(C74,Desplegables!$C$7:$E$22,3,0),"")</f>
        <v/>
      </c>
      <c r="E74" s="22" t="str">
        <f>IFERROR(VLOOKUP(C74,Auxiliar!$AQ$2:$AS$23,3,0),"")</f>
        <v/>
      </c>
      <c r="F74" s="15"/>
      <c r="G74" s="15"/>
      <c r="H74" s="21" t="str">
        <f>IFERROR(VLOOKUP(G74,Auxiliar!$W:$AB,4,0),"")</f>
        <v/>
      </c>
      <c r="I74" s="21" t="str">
        <f>IFERROR(VLOOKUP(G74,Auxiliar!$AW$2:$BC$62,7,0),"")</f>
        <v/>
      </c>
      <c r="J74" s="15"/>
      <c r="K74" s="22" t="str">
        <f>IFERROR(VLOOKUP(G74,Auxiliar!$AA$2:$AD$220,4,0),"")</f>
        <v/>
      </c>
      <c r="L74" s="22" t="str">
        <f>IFERROR(VLOOKUP(G74,Auxiliar!$AA$2:$AD$220,3,0),"")</f>
        <v/>
      </c>
      <c r="M74" s="22" t="str">
        <f>IFERROR(VLOOKUP(G74,Auxiliar!$W$2:$AB$220,6,0),"")</f>
        <v/>
      </c>
      <c r="N74" s="15"/>
      <c r="O74" s="15"/>
      <c r="P74" s="15"/>
      <c r="Q74" s="15"/>
      <c r="R74" s="15"/>
      <c r="S74" s="27"/>
      <c r="T74" s="15"/>
      <c r="U74" s="11"/>
      <c r="V74" s="21" t="str">
        <f t="shared" si="3"/>
        <v/>
      </c>
      <c r="W74" s="36" t="str">
        <f t="shared" si="4"/>
        <v/>
      </c>
      <c r="X74" s="1"/>
      <c r="Y74" s="1"/>
    </row>
    <row r="75" spans="1:25" ht="60" customHeight="1" x14ac:dyDescent="0.25">
      <c r="A75" s="20">
        <v>70</v>
      </c>
      <c r="B75" s="21" t="str">
        <f>IF(AND(C75&lt;&gt;"",J75&lt;&gt;"",R75&lt;&gt;""),IFERROR(VLOOKUP(C75,Desplegables!$C$7:$E$22,2,0)&amp;"-"&amp;G75&amp;"-"&amp;J75&amp;"-"&amp;R75,""),IF(C75&lt;&gt;"","Debe rellenar los campos de forma correcta para generar el identificador único",""))</f>
        <v/>
      </c>
      <c r="C75" s="15"/>
      <c r="D75" s="22" t="str">
        <f>IFERROR(VLOOKUP(C75,Desplegables!$C$7:$E$22,3,0),"")</f>
        <v/>
      </c>
      <c r="E75" s="22" t="str">
        <f>IFERROR(VLOOKUP(C75,Auxiliar!$AQ$2:$AS$23,3,0),"")</f>
        <v/>
      </c>
      <c r="F75" s="15"/>
      <c r="G75" s="15"/>
      <c r="H75" s="21" t="str">
        <f>IFERROR(VLOOKUP(G75,Auxiliar!$W:$AB,4,0),"")</f>
        <v/>
      </c>
      <c r="I75" s="21" t="str">
        <f>IFERROR(VLOOKUP(G75,Auxiliar!$AW$2:$BC$62,7,0),"")</f>
        <v/>
      </c>
      <c r="J75" s="15"/>
      <c r="K75" s="22" t="str">
        <f>IFERROR(VLOOKUP(G75,Auxiliar!$AA$2:$AD$220,4,0),"")</f>
        <v/>
      </c>
      <c r="L75" s="22" t="str">
        <f>IFERROR(VLOOKUP(G75,Auxiliar!$AA$2:$AD$220,3,0),"")</f>
        <v/>
      </c>
      <c r="M75" s="22" t="str">
        <f>IFERROR(VLOOKUP(G75,Auxiliar!$W$2:$AB$220,6,0),"")</f>
        <v/>
      </c>
      <c r="N75" s="15"/>
      <c r="O75" s="15"/>
      <c r="P75" s="15"/>
      <c r="Q75" s="15"/>
      <c r="R75" s="15"/>
      <c r="S75" s="27"/>
      <c r="T75" s="15"/>
      <c r="U75" s="11"/>
      <c r="V75" s="21" t="str">
        <f t="shared" si="3"/>
        <v/>
      </c>
      <c r="W75" s="36" t="str">
        <f t="shared" si="4"/>
        <v/>
      </c>
      <c r="X75" s="1"/>
      <c r="Y75" s="1"/>
    </row>
    <row r="76" spans="1:25" ht="60" customHeight="1" x14ac:dyDescent="0.25">
      <c r="A76" s="20">
        <v>71</v>
      </c>
      <c r="B76" s="21" t="str">
        <f>IF(AND(C76&lt;&gt;"",J76&lt;&gt;"",R76&lt;&gt;""),IFERROR(VLOOKUP(C76,Desplegables!$C$7:$E$22,2,0)&amp;"-"&amp;G76&amp;"-"&amp;J76&amp;"-"&amp;R76,""),IF(C76&lt;&gt;"","Debe rellenar los campos de forma correcta para generar el identificador único",""))</f>
        <v/>
      </c>
      <c r="C76" s="15"/>
      <c r="D76" s="22" t="str">
        <f>IFERROR(VLOOKUP(C76,Desplegables!$C$7:$E$22,3,0),"")</f>
        <v/>
      </c>
      <c r="E76" s="22" t="str">
        <f>IFERROR(VLOOKUP(C76,Auxiliar!$AQ$2:$AS$23,3,0),"")</f>
        <v/>
      </c>
      <c r="F76" s="15"/>
      <c r="G76" s="15"/>
      <c r="H76" s="21" t="str">
        <f>IFERROR(VLOOKUP(G76,Auxiliar!$W:$AB,4,0),"")</f>
        <v/>
      </c>
      <c r="I76" s="21" t="str">
        <f>IFERROR(VLOOKUP(G76,Auxiliar!$AW$2:$BC$62,7,0),"")</f>
        <v/>
      </c>
      <c r="J76" s="15"/>
      <c r="K76" s="22" t="str">
        <f>IFERROR(VLOOKUP(G76,Auxiliar!$AA$2:$AD$220,4,0),"")</f>
        <v/>
      </c>
      <c r="L76" s="22" t="str">
        <f>IFERROR(VLOOKUP(G76,Auxiliar!$AA$2:$AD$220,3,0),"")</f>
        <v/>
      </c>
      <c r="M76" s="22" t="str">
        <f>IFERROR(VLOOKUP(G76,Auxiliar!$W$2:$AB$220,6,0),"")</f>
        <v/>
      </c>
      <c r="N76" s="15"/>
      <c r="O76" s="15"/>
      <c r="P76" s="15"/>
      <c r="Q76" s="15"/>
      <c r="R76" s="15"/>
      <c r="S76" s="27"/>
      <c r="T76" s="15"/>
      <c r="U76" s="11"/>
      <c r="V76" s="21" t="str">
        <f t="shared" si="3"/>
        <v/>
      </c>
      <c r="W76" s="36" t="str">
        <f t="shared" si="4"/>
        <v/>
      </c>
      <c r="X76" s="1"/>
      <c r="Y76" s="1"/>
    </row>
    <row r="77" spans="1:25" ht="60" customHeight="1" x14ac:dyDescent="0.25">
      <c r="A77" s="20">
        <v>72</v>
      </c>
      <c r="B77" s="21" t="str">
        <f>IF(AND(C77&lt;&gt;"",J77&lt;&gt;"",R77&lt;&gt;""),IFERROR(VLOOKUP(C77,Desplegables!$C$7:$E$22,2,0)&amp;"-"&amp;G77&amp;"-"&amp;J77&amp;"-"&amp;R77,""),IF(C77&lt;&gt;"","Debe rellenar los campos de forma correcta para generar el identificador único",""))</f>
        <v/>
      </c>
      <c r="C77" s="15"/>
      <c r="D77" s="22" t="str">
        <f>IFERROR(VLOOKUP(C77,Desplegables!$C$7:$E$22,3,0),"")</f>
        <v/>
      </c>
      <c r="E77" s="22" t="str">
        <f>IFERROR(VLOOKUP(C77,Auxiliar!$AQ$2:$AS$23,3,0),"")</f>
        <v/>
      </c>
      <c r="F77" s="15"/>
      <c r="G77" s="15"/>
      <c r="H77" s="21" t="str">
        <f>IFERROR(VLOOKUP(G77,Auxiliar!$W:$AB,4,0),"")</f>
        <v/>
      </c>
      <c r="I77" s="21" t="str">
        <f>IFERROR(VLOOKUP(G77,Auxiliar!$AW$2:$BC$62,7,0),"")</f>
        <v/>
      </c>
      <c r="J77" s="15"/>
      <c r="K77" s="22" t="str">
        <f>IFERROR(VLOOKUP(G77,Auxiliar!$AA$2:$AD$220,4,0),"")</f>
        <v/>
      </c>
      <c r="L77" s="22" t="str">
        <f>IFERROR(VLOOKUP(G77,Auxiliar!$AA$2:$AD$220,3,0),"")</f>
        <v/>
      </c>
      <c r="M77" s="22" t="str">
        <f>IFERROR(VLOOKUP(G77,Auxiliar!$W$2:$AB$220,6,0),"")</f>
        <v/>
      </c>
      <c r="N77" s="15"/>
      <c r="O77" s="15"/>
      <c r="P77" s="15"/>
      <c r="Q77" s="15"/>
      <c r="R77" s="15"/>
      <c r="S77" s="27"/>
      <c r="T77" s="15"/>
      <c r="U77" s="11"/>
      <c r="V77" s="21" t="str">
        <f t="shared" si="3"/>
        <v/>
      </c>
      <c r="W77" s="36" t="str">
        <f t="shared" si="4"/>
        <v/>
      </c>
      <c r="X77" s="1"/>
      <c r="Y77" s="1"/>
    </row>
    <row r="78" spans="1:25" ht="60" customHeight="1" x14ac:dyDescent="0.25">
      <c r="A78" s="20">
        <v>73</v>
      </c>
      <c r="B78" s="21" t="str">
        <f>IF(AND(C78&lt;&gt;"",J78&lt;&gt;"",R78&lt;&gt;""),IFERROR(VLOOKUP(C78,Desplegables!$C$7:$E$22,2,0)&amp;"-"&amp;G78&amp;"-"&amp;J78&amp;"-"&amp;R78,""),IF(C78&lt;&gt;"","Debe rellenar los campos de forma correcta para generar el identificador único",""))</f>
        <v/>
      </c>
      <c r="C78" s="15"/>
      <c r="D78" s="22" t="str">
        <f>IFERROR(VLOOKUP(C78,Desplegables!$C$7:$E$22,3,0),"")</f>
        <v/>
      </c>
      <c r="E78" s="22" t="str">
        <f>IFERROR(VLOOKUP(C78,Auxiliar!$AQ$2:$AS$23,3,0),"")</f>
        <v/>
      </c>
      <c r="F78" s="15"/>
      <c r="G78" s="15"/>
      <c r="H78" s="21" t="str">
        <f>IFERROR(VLOOKUP(G78,Auxiliar!$W:$AB,4,0),"")</f>
        <v/>
      </c>
      <c r="I78" s="21" t="str">
        <f>IFERROR(VLOOKUP(G78,Auxiliar!$AW$2:$BC$62,7,0),"")</f>
        <v/>
      </c>
      <c r="J78" s="15"/>
      <c r="K78" s="22" t="str">
        <f>IFERROR(VLOOKUP(G78,Auxiliar!$AA$2:$AD$220,4,0),"")</f>
        <v/>
      </c>
      <c r="L78" s="22" t="str">
        <f>IFERROR(VLOOKUP(G78,Auxiliar!$AA$2:$AD$220,3,0),"")</f>
        <v/>
      </c>
      <c r="M78" s="22" t="str">
        <f>IFERROR(VLOOKUP(G78,Auxiliar!$W$2:$AB$220,6,0),"")</f>
        <v/>
      </c>
      <c r="N78" s="15"/>
      <c r="O78" s="15"/>
      <c r="P78" s="15"/>
      <c r="Q78" s="15"/>
      <c r="R78" s="15"/>
      <c r="S78" s="27"/>
      <c r="T78" s="15"/>
      <c r="U78" s="11"/>
      <c r="V78" s="21" t="str">
        <f t="shared" si="3"/>
        <v/>
      </c>
      <c r="W78" s="36" t="str">
        <f t="shared" si="4"/>
        <v/>
      </c>
      <c r="X78" s="1"/>
      <c r="Y78" s="1"/>
    </row>
    <row r="79" spans="1:25" ht="60" customHeight="1" x14ac:dyDescent="0.25">
      <c r="A79" s="20">
        <v>74</v>
      </c>
      <c r="B79" s="21" t="str">
        <f>IF(AND(C79&lt;&gt;"",J79&lt;&gt;"",R79&lt;&gt;""),IFERROR(VLOOKUP(C79,Desplegables!$C$7:$E$22,2,0)&amp;"-"&amp;G79&amp;"-"&amp;J79&amp;"-"&amp;R79,""),IF(C79&lt;&gt;"","Debe rellenar los campos de forma correcta para generar el identificador único",""))</f>
        <v/>
      </c>
      <c r="C79" s="15"/>
      <c r="D79" s="22" t="str">
        <f>IFERROR(VLOOKUP(C79,Desplegables!$C$7:$E$22,3,0),"")</f>
        <v/>
      </c>
      <c r="E79" s="22" t="str">
        <f>IFERROR(VLOOKUP(C79,Auxiliar!$AQ$2:$AS$23,3,0),"")</f>
        <v/>
      </c>
      <c r="F79" s="15"/>
      <c r="G79" s="15"/>
      <c r="H79" s="21" t="str">
        <f>IFERROR(VLOOKUP(G79,Auxiliar!$W:$AB,4,0),"")</f>
        <v/>
      </c>
      <c r="I79" s="21" t="str">
        <f>IFERROR(VLOOKUP(G79,Auxiliar!$AW$2:$BC$62,7,0),"")</f>
        <v/>
      </c>
      <c r="J79" s="15"/>
      <c r="K79" s="22" t="str">
        <f>IFERROR(VLOOKUP(G79,Auxiliar!$AA$2:$AD$220,4,0),"")</f>
        <v/>
      </c>
      <c r="L79" s="22" t="str">
        <f>IFERROR(VLOOKUP(G79,Auxiliar!$AA$2:$AD$220,3,0),"")</f>
        <v/>
      </c>
      <c r="M79" s="22" t="str">
        <f>IFERROR(VLOOKUP(G79,Auxiliar!$W$2:$AB$220,6,0),"")</f>
        <v/>
      </c>
      <c r="N79" s="15"/>
      <c r="O79" s="15"/>
      <c r="P79" s="15"/>
      <c r="Q79" s="15"/>
      <c r="R79" s="15"/>
      <c r="S79" s="27"/>
      <c r="T79" s="15"/>
      <c r="U79" s="11"/>
      <c r="V79" s="21" t="str">
        <f t="shared" si="3"/>
        <v/>
      </c>
      <c r="W79" s="36" t="str">
        <f t="shared" si="4"/>
        <v/>
      </c>
      <c r="X79" s="1"/>
      <c r="Y79" s="1"/>
    </row>
    <row r="80" spans="1:25" ht="60" customHeight="1" x14ac:dyDescent="0.25">
      <c r="A80" s="20">
        <v>75</v>
      </c>
      <c r="B80" s="21" t="str">
        <f>IF(AND(C80&lt;&gt;"",J80&lt;&gt;"",R80&lt;&gt;""),IFERROR(VLOOKUP(C80,Desplegables!$C$7:$E$22,2,0)&amp;"-"&amp;G80&amp;"-"&amp;J80&amp;"-"&amp;R80,""),IF(C80&lt;&gt;"","Debe rellenar los campos de forma correcta para generar el identificador único",""))</f>
        <v/>
      </c>
      <c r="C80" s="15"/>
      <c r="D80" s="22" t="str">
        <f>IFERROR(VLOOKUP(C80,Desplegables!$C$7:$E$22,3,0),"")</f>
        <v/>
      </c>
      <c r="E80" s="22" t="str">
        <f>IFERROR(VLOOKUP(C80,Auxiliar!$AQ$2:$AS$23,3,0),"")</f>
        <v/>
      </c>
      <c r="F80" s="15"/>
      <c r="G80" s="15"/>
      <c r="H80" s="21" t="str">
        <f>IFERROR(VLOOKUP(G80,Auxiliar!$W:$AB,4,0),"")</f>
        <v/>
      </c>
      <c r="I80" s="21" t="str">
        <f>IFERROR(VLOOKUP(G80,Auxiliar!$AW$2:$BC$62,7,0),"")</f>
        <v/>
      </c>
      <c r="J80" s="15"/>
      <c r="K80" s="22" t="str">
        <f>IFERROR(VLOOKUP(G80,Auxiliar!$AA$2:$AD$220,4,0),"")</f>
        <v/>
      </c>
      <c r="L80" s="22" t="str">
        <f>IFERROR(VLOOKUP(G80,Auxiliar!$AA$2:$AD$220,3,0),"")</f>
        <v/>
      </c>
      <c r="M80" s="22" t="str">
        <f>IFERROR(VLOOKUP(G80,Auxiliar!$W$2:$AB$220,6,0),"")</f>
        <v/>
      </c>
      <c r="N80" s="15"/>
      <c r="O80" s="15"/>
      <c r="P80" s="15"/>
      <c r="Q80" s="15"/>
      <c r="R80" s="15"/>
      <c r="S80" s="27"/>
      <c r="T80" s="15"/>
      <c r="U80" s="11"/>
      <c r="V80" s="21" t="str">
        <f t="shared" si="3"/>
        <v/>
      </c>
      <c r="W80" s="36" t="str">
        <f t="shared" si="4"/>
        <v/>
      </c>
      <c r="X80" s="1"/>
      <c r="Y80" s="1"/>
    </row>
    <row r="81" spans="1:25" ht="60" customHeight="1" x14ac:dyDescent="0.25">
      <c r="A81" s="20">
        <v>76</v>
      </c>
      <c r="B81" s="21" t="str">
        <f>IF(AND(C81&lt;&gt;"",J81&lt;&gt;"",R81&lt;&gt;""),IFERROR(VLOOKUP(C81,Desplegables!$C$7:$E$22,2,0)&amp;"-"&amp;G81&amp;"-"&amp;J81&amp;"-"&amp;R81,""),IF(C81&lt;&gt;"","Debe rellenar los campos de forma correcta para generar el identificador único",""))</f>
        <v/>
      </c>
      <c r="C81" s="15"/>
      <c r="D81" s="22" t="str">
        <f>IFERROR(VLOOKUP(C81,Desplegables!$C$7:$E$22,3,0),"")</f>
        <v/>
      </c>
      <c r="E81" s="22" t="str">
        <f>IFERROR(VLOOKUP(C81,Auxiliar!$AQ$2:$AS$23,3,0),"")</f>
        <v/>
      </c>
      <c r="F81" s="15"/>
      <c r="G81" s="15"/>
      <c r="H81" s="21" t="str">
        <f>IFERROR(VLOOKUP(G81,Auxiliar!$W:$AB,4,0),"")</f>
        <v/>
      </c>
      <c r="I81" s="21" t="str">
        <f>IFERROR(VLOOKUP(G81,Auxiliar!$AW$2:$BC$62,7,0),"")</f>
        <v/>
      </c>
      <c r="J81" s="15"/>
      <c r="K81" s="22" t="str">
        <f>IFERROR(VLOOKUP(G81,Auxiliar!$AA$2:$AD$220,4,0),"")</f>
        <v/>
      </c>
      <c r="L81" s="22" t="str">
        <f>IFERROR(VLOOKUP(G81,Auxiliar!$AA$2:$AD$220,3,0),"")</f>
        <v/>
      </c>
      <c r="M81" s="22" t="str">
        <f>IFERROR(VLOOKUP(G81,Auxiliar!$W$2:$AB$220,6,0),"")</f>
        <v/>
      </c>
      <c r="N81" s="15"/>
      <c r="O81" s="15"/>
      <c r="P81" s="15"/>
      <c r="Q81" s="15"/>
      <c r="R81" s="15"/>
      <c r="S81" s="27"/>
      <c r="T81" s="15"/>
      <c r="U81" s="11"/>
      <c r="V81" s="21" t="str">
        <f t="shared" si="3"/>
        <v/>
      </c>
      <c r="W81" s="36" t="str">
        <f t="shared" si="4"/>
        <v/>
      </c>
      <c r="X81" s="1"/>
      <c r="Y81" s="1"/>
    </row>
    <row r="82" spans="1:25" ht="60" customHeight="1" x14ac:dyDescent="0.25">
      <c r="A82" s="20">
        <v>77</v>
      </c>
      <c r="B82" s="21" t="str">
        <f>IF(AND(C82&lt;&gt;"",J82&lt;&gt;"",R82&lt;&gt;""),IFERROR(VLOOKUP(C82,Desplegables!$C$7:$E$22,2,0)&amp;"-"&amp;G82&amp;"-"&amp;J82&amp;"-"&amp;R82,""),IF(C82&lt;&gt;"","Debe rellenar los campos de forma correcta para generar el identificador único",""))</f>
        <v/>
      </c>
      <c r="C82" s="15"/>
      <c r="D82" s="22" t="str">
        <f>IFERROR(VLOOKUP(C82,Desplegables!$C$7:$E$22,3,0),"")</f>
        <v/>
      </c>
      <c r="E82" s="22" t="str">
        <f>IFERROR(VLOOKUP(C82,Auxiliar!$AQ$2:$AS$23,3,0),"")</f>
        <v/>
      </c>
      <c r="F82" s="15"/>
      <c r="G82" s="15"/>
      <c r="H82" s="21" t="str">
        <f>IFERROR(VLOOKUP(G82,Auxiliar!$W:$AB,4,0),"")</f>
        <v/>
      </c>
      <c r="I82" s="21" t="str">
        <f>IFERROR(VLOOKUP(G82,Auxiliar!$AW$2:$BC$62,7,0),"")</f>
        <v/>
      </c>
      <c r="J82" s="15"/>
      <c r="K82" s="22" t="str">
        <f>IFERROR(VLOOKUP(G82,Auxiliar!$AA$2:$AD$220,4,0),"")</f>
        <v/>
      </c>
      <c r="L82" s="22" t="str">
        <f>IFERROR(VLOOKUP(G82,Auxiliar!$AA$2:$AD$220,3,0),"")</f>
        <v/>
      </c>
      <c r="M82" s="22" t="str">
        <f>IFERROR(VLOOKUP(G82,Auxiliar!$W$2:$AB$220,6,0),"")</f>
        <v/>
      </c>
      <c r="N82" s="15"/>
      <c r="O82" s="15"/>
      <c r="P82" s="15"/>
      <c r="Q82" s="15"/>
      <c r="R82" s="15"/>
      <c r="S82" s="27"/>
      <c r="T82" s="15"/>
      <c r="U82" s="11"/>
      <c r="V82" s="21" t="str">
        <f t="shared" si="3"/>
        <v/>
      </c>
      <c r="W82" s="36" t="str">
        <f t="shared" si="4"/>
        <v/>
      </c>
      <c r="X82" s="1"/>
      <c r="Y82" s="1"/>
    </row>
    <row r="83" spans="1:25" ht="60" customHeight="1" x14ac:dyDescent="0.25">
      <c r="A83" s="20">
        <v>78</v>
      </c>
      <c r="B83" s="21" t="str">
        <f>IF(AND(C83&lt;&gt;"",J83&lt;&gt;"",R83&lt;&gt;""),IFERROR(VLOOKUP(C83,Desplegables!$C$7:$E$22,2,0)&amp;"-"&amp;G83&amp;"-"&amp;J83&amp;"-"&amp;R83,""),IF(C83&lt;&gt;"","Debe rellenar los campos de forma correcta para generar el identificador único",""))</f>
        <v/>
      </c>
      <c r="C83" s="15"/>
      <c r="D83" s="22" t="str">
        <f>IFERROR(VLOOKUP(C83,Desplegables!$C$7:$E$22,3,0),"")</f>
        <v/>
      </c>
      <c r="E83" s="22" t="str">
        <f>IFERROR(VLOOKUP(C83,Auxiliar!$AQ$2:$AS$23,3,0),"")</f>
        <v/>
      </c>
      <c r="F83" s="15"/>
      <c r="G83" s="15"/>
      <c r="H83" s="21" t="str">
        <f>IFERROR(VLOOKUP(G83,Auxiliar!$W:$AB,4,0),"")</f>
        <v/>
      </c>
      <c r="I83" s="21" t="str">
        <f>IFERROR(VLOOKUP(G83,Auxiliar!$AW$2:$BC$62,7,0),"")</f>
        <v/>
      </c>
      <c r="J83" s="15"/>
      <c r="K83" s="22" t="str">
        <f>IFERROR(VLOOKUP(G83,Auxiliar!$AA$2:$AD$220,4,0),"")</f>
        <v/>
      </c>
      <c r="L83" s="22" t="str">
        <f>IFERROR(VLOOKUP(G83,Auxiliar!$AA$2:$AD$220,3,0),"")</f>
        <v/>
      </c>
      <c r="M83" s="22" t="str">
        <f>IFERROR(VLOOKUP(G83,Auxiliar!$W$2:$AB$220,6,0),"")</f>
        <v/>
      </c>
      <c r="N83" s="15"/>
      <c r="O83" s="15"/>
      <c r="P83" s="15"/>
      <c r="Q83" s="15"/>
      <c r="R83" s="15"/>
      <c r="S83" s="27"/>
      <c r="T83" s="15"/>
      <c r="U83" s="11"/>
      <c r="V83" s="21" t="str">
        <f t="shared" si="3"/>
        <v/>
      </c>
      <c r="W83" s="36" t="str">
        <f t="shared" si="4"/>
        <v/>
      </c>
      <c r="X83" s="1"/>
      <c r="Y83" s="1"/>
    </row>
    <row r="84" spans="1:25" ht="60" customHeight="1" x14ac:dyDescent="0.25">
      <c r="A84" s="20">
        <v>79</v>
      </c>
      <c r="B84" s="21" t="str">
        <f>IF(AND(C84&lt;&gt;"",J84&lt;&gt;"",R84&lt;&gt;""),IFERROR(VLOOKUP(C84,Desplegables!$C$7:$E$22,2,0)&amp;"-"&amp;G84&amp;"-"&amp;J84&amp;"-"&amp;R84,""),IF(C84&lt;&gt;"","Debe rellenar los campos de forma correcta para generar el identificador único",""))</f>
        <v/>
      </c>
      <c r="C84" s="15"/>
      <c r="D84" s="22" t="str">
        <f>IFERROR(VLOOKUP(C84,Desplegables!$C$7:$E$22,3,0),"")</f>
        <v/>
      </c>
      <c r="E84" s="22" t="str">
        <f>IFERROR(VLOOKUP(C84,Auxiliar!$AQ$2:$AS$23,3,0),"")</f>
        <v/>
      </c>
      <c r="F84" s="15"/>
      <c r="G84" s="15"/>
      <c r="H84" s="21" t="str">
        <f>IFERROR(VLOOKUP(G84,Auxiliar!$W:$AB,4,0),"")</f>
        <v/>
      </c>
      <c r="I84" s="21" t="str">
        <f>IFERROR(VLOOKUP(G84,Auxiliar!$AW$2:$BC$62,7,0),"")</f>
        <v/>
      </c>
      <c r="J84" s="15"/>
      <c r="K84" s="22" t="str">
        <f>IFERROR(VLOOKUP(G84,Auxiliar!$AA$2:$AD$220,4,0),"")</f>
        <v/>
      </c>
      <c r="L84" s="22" t="str">
        <f>IFERROR(VLOOKUP(G84,Auxiliar!$AA$2:$AD$220,3,0),"")</f>
        <v/>
      </c>
      <c r="M84" s="22" t="str">
        <f>IFERROR(VLOOKUP(G84,Auxiliar!$W$2:$AB$220,6,0),"")</f>
        <v/>
      </c>
      <c r="N84" s="15"/>
      <c r="O84" s="15"/>
      <c r="P84" s="15"/>
      <c r="Q84" s="15"/>
      <c r="R84" s="15"/>
      <c r="S84" s="27"/>
      <c r="T84" s="15"/>
      <c r="U84" s="11"/>
      <c r="V84" s="21" t="str">
        <f t="shared" si="3"/>
        <v/>
      </c>
      <c r="W84" s="36" t="str">
        <f t="shared" si="4"/>
        <v/>
      </c>
      <c r="X84" s="1"/>
      <c r="Y84" s="1"/>
    </row>
    <row r="85" spans="1:25" ht="60" customHeight="1" x14ac:dyDescent="0.25">
      <c r="A85" s="20">
        <v>80</v>
      </c>
      <c r="B85" s="21" t="str">
        <f>IF(AND(C85&lt;&gt;"",J85&lt;&gt;"",R85&lt;&gt;""),IFERROR(VLOOKUP(C85,Desplegables!$C$7:$E$22,2,0)&amp;"-"&amp;G85&amp;"-"&amp;J85&amp;"-"&amp;R85,""),IF(C85&lt;&gt;"","Debe rellenar los campos de forma correcta para generar el identificador único",""))</f>
        <v/>
      </c>
      <c r="C85" s="15"/>
      <c r="D85" s="22" t="str">
        <f>IFERROR(VLOOKUP(C85,Desplegables!$C$7:$E$22,3,0),"")</f>
        <v/>
      </c>
      <c r="E85" s="22" t="str">
        <f>IFERROR(VLOOKUP(C85,Auxiliar!$AQ$2:$AS$23,3,0),"")</f>
        <v/>
      </c>
      <c r="F85" s="15"/>
      <c r="G85" s="15"/>
      <c r="H85" s="21" t="str">
        <f>IFERROR(VLOOKUP(G85,Auxiliar!$W:$AB,4,0),"")</f>
        <v/>
      </c>
      <c r="I85" s="21" t="str">
        <f>IFERROR(VLOOKUP(G85,Auxiliar!$AW$2:$BC$62,7,0),"")</f>
        <v/>
      </c>
      <c r="J85" s="15"/>
      <c r="K85" s="22" t="str">
        <f>IFERROR(VLOOKUP(G85,Auxiliar!$AA$2:$AD$220,4,0),"")</f>
        <v/>
      </c>
      <c r="L85" s="22" t="str">
        <f>IFERROR(VLOOKUP(G85,Auxiliar!$AA$2:$AD$220,3,0),"")</f>
        <v/>
      </c>
      <c r="M85" s="22" t="str">
        <f>IFERROR(VLOOKUP(G85,Auxiliar!$W$2:$AB$220,6,0),"")</f>
        <v/>
      </c>
      <c r="N85" s="15"/>
      <c r="O85" s="15"/>
      <c r="P85" s="15"/>
      <c r="Q85" s="15"/>
      <c r="R85" s="15"/>
      <c r="S85" s="27"/>
      <c r="T85" s="15"/>
      <c r="U85" s="11"/>
      <c r="V85" s="21" t="str">
        <f t="shared" si="3"/>
        <v/>
      </c>
      <c r="W85" s="36" t="str">
        <f t="shared" si="4"/>
        <v/>
      </c>
      <c r="X85" s="1"/>
      <c r="Y85" s="1"/>
    </row>
    <row r="86" spans="1:25" ht="60" customHeight="1" x14ac:dyDescent="0.25">
      <c r="A86" s="20">
        <v>81</v>
      </c>
      <c r="B86" s="21" t="str">
        <f>IF(AND(C86&lt;&gt;"",J86&lt;&gt;"",R86&lt;&gt;""),IFERROR(VLOOKUP(C86,Desplegables!$C$7:$E$22,2,0)&amp;"-"&amp;G86&amp;"-"&amp;J86&amp;"-"&amp;R86,""),IF(C86&lt;&gt;"","Debe rellenar los campos de forma correcta para generar el identificador único",""))</f>
        <v/>
      </c>
      <c r="C86" s="15"/>
      <c r="D86" s="22" t="str">
        <f>IFERROR(VLOOKUP(C86,Desplegables!$C$7:$E$22,3,0),"")</f>
        <v/>
      </c>
      <c r="E86" s="22" t="str">
        <f>IFERROR(VLOOKUP(C86,Auxiliar!$AQ$2:$AS$23,3,0),"")</f>
        <v/>
      </c>
      <c r="F86" s="15"/>
      <c r="G86" s="15"/>
      <c r="H86" s="21" t="str">
        <f>IFERROR(VLOOKUP(G86,Auxiliar!$W:$AB,4,0),"")</f>
        <v/>
      </c>
      <c r="I86" s="21" t="str">
        <f>IFERROR(VLOOKUP(G86,Auxiliar!$AW$2:$BC$62,7,0),"")</f>
        <v/>
      </c>
      <c r="J86" s="15"/>
      <c r="K86" s="22" t="str">
        <f>IFERROR(VLOOKUP(G86,Auxiliar!$AA$2:$AD$220,4,0),"")</f>
        <v/>
      </c>
      <c r="L86" s="22" t="str">
        <f>IFERROR(VLOOKUP(G86,Auxiliar!$AA$2:$AD$220,3,0),"")</f>
        <v/>
      </c>
      <c r="M86" s="22" t="str">
        <f>IFERROR(VLOOKUP(G86,Auxiliar!$W$2:$AB$220,6,0),"")</f>
        <v/>
      </c>
      <c r="N86" s="15"/>
      <c r="O86" s="15"/>
      <c r="P86" s="15"/>
      <c r="Q86" s="15"/>
      <c r="R86" s="15"/>
      <c r="S86" s="27"/>
      <c r="T86" s="15"/>
      <c r="U86" s="11"/>
      <c r="V86" s="21" t="str">
        <f t="shared" si="3"/>
        <v/>
      </c>
      <c r="W86" s="36" t="str">
        <f t="shared" si="4"/>
        <v/>
      </c>
      <c r="X86" s="1"/>
      <c r="Y86" s="1"/>
    </row>
    <row r="87" spans="1:25" ht="60" customHeight="1" x14ac:dyDescent="0.25">
      <c r="A87" s="20">
        <v>82</v>
      </c>
      <c r="B87" s="21" t="str">
        <f>IF(AND(C87&lt;&gt;"",J87&lt;&gt;"",R87&lt;&gt;""),IFERROR(VLOOKUP(C87,Desplegables!$C$7:$E$22,2,0)&amp;"-"&amp;G87&amp;"-"&amp;J87&amp;"-"&amp;R87,""),IF(C87&lt;&gt;"","Debe rellenar los campos de forma correcta para generar el identificador único",""))</f>
        <v/>
      </c>
      <c r="C87" s="15"/>
      <c r="D87" s="22" t="str">
        <f>IFERROR(VLOOKUP(C87,Desplegables!$C$7:$E$22,3,0),"")</f>
        <v/>
      </c>
      <c r="E87" s="22" t="str">
        <f>IFERROR(VLOOKUP(C87,Auxiliar!$AQ$2:$AS$23,3,0),"")</f>
        <v/>
      </c>
      <c r="F87" s="15"/>
      <c r="G87" s="15"/>
      <c r="H87" s="21" t="str">
        <f>IFERROR(VLOOKUP(G87,Auxiliar!$W:$AB,4,0),"")</f>
        <v/>
      </c>
      <c r="I87" s="21" t="str">
        <f>IFERROR(VLOOKUP(G87,Auxiliar!$AW$2:$BC$62,7,0),"")</f>
        <v/>
      </c>
      <c r="J87" s="15"/>
      <c r="K87" s="22" t="str">
        <f>IFERROR(VLOOKUP(G87,Auxiliar!$AA$2:$AD$220,4,0),"")</f>
        <v/>
      </c>
      <c r="L87" s="22" t="str">
        <f>IFERROR(VLOOKUP(G87,Auxiliar!$AA$2:$AD$220,3,0),"")</f>
        <v/>
      </c>
      <c r="M87" s="22" t="str">
        <f>IFERROR(VLOOKUP(G87,Auxiliar!$W$2:$AB$220,6,0),"")</f>
        <v/>
      </c>
      <c r="N87" s="15"/>
      <c r="O87" s="15"/>
      <c r="P87" s="15"/>
      <c r="Q87" s="15"/>
      <c r="R87" s="15"/>
      <c r="S87" s="27"/>
      <c r="T87" s="15"/>
      <c r="U87" s="11"/>
      <c r="V87" s="21" t="str">
        <f t="shared" si="3"/>
        <v/>
      </c>
      <c r="W87" s="36" t="str">
        <f t="shared" si="4"/>
        <v/>
      </c>
      <c r="X87" s="1"/>
      <c r="Y87" s="1"/>
    </row>
    <row r="88" spans="1:25" ht="60" customHeight="1" x14ac:dyDescent="0.25">
      <c r="A88" s="20">
        <v>83</v>
      </c>
      <c r="B88" s="21" t="str">
        <f>IF(AND(C88&lt;&gt;"",J88&lt;&gt;"",R88&lt;&gt;""),IFERROR(VLOOKUP(C88,Desplegables!$C$7:$E$22,2,0)&amp;"-"&amp;G88&amp;"-"&amp;J88&amp;"-"&amp;R88,""),IF(C88&lt;&gt;"","Debe rellenar los campos de forma correcta para generar el identificador único",""))</f>
        <v/>
      </c>
      <c r="C88" s="15"/>
      <c r="D88" s="22" t="str">
        <f>IFERROR(VLOOKUP(C88,Desplegables!$C$7:$E$22,3,0),"")</f>
        <v/>
      </c>
      <c r="E88" s="22" t="str">
        <f>IFERROR(VLOOKUP(C88,Auxiliar!$AQ$2:$AS$23,3,0),"")</f>
        <v/>
      </c>
      <c r="F88" s="15"/>
      <c r="G88" s="15"/>
      <c r="H88" s="21" t="str">
        <f>IFERROR(VLOOKUP(G88,Auxiliar!$W:$AB,4,0),"")</f>
        <v/>
      </c>
      <c r="I88" s="21" t="str">
        <f>IFERROR(VLOOKUP(G88,Auxiliar!$AW$2:$BC$62,7,0),"")</f>
        <v/>
      </c>
      <c r="J88" s="15"/>
      <c r="K88" s="22" t="str">
        <f>IFERROR(VLOOKUP(G88,Auxiliar!$AA$2:$AD$220,4,0),"")</f>
        <v/>
      </c>
      <c r="L88" s="22" t="str">
        <f>IFERROR(VLOOKUP(G88,Auxiliar!$AA$2:$AD$220,3,0),"")</f>
        <v/>
      </c>
      <c r="M88" s="22" t="str">
        <f>IFERROR(VLOOKUP(G88,Auxiliar!$W$2:$AB$220,6,0),"")</f>
        <v/>
      </c>
      <c r="N88" s="15"/>
      <c r="O88" s="15"/>
      <c r="P88" s="15"/>
      <c r="Q88" s="15"/>
      <c r="R88" s="15"/>
      <c r="S88" s="27"/>
      <c r="T88" s="15"/>
      <c r="U88" s="11"/>
      <c r="V88" s="21" t="str">
        <f t="shared" si="3"/>
        <v/>
      </c>
      <c r="W88" s="36" t="str">
        <f t="shared" si="4"/>
        <v/>
      </c>
      <c r="X88" s="1"/>
      <c r="Y88" s="1"/>
    </row>
    <row r="89" spans="1:25" ht="60" customHeight="1" x14ac:dyDescent="0.25">
      <c r="A89" s="20">
        <v>84</v>
      </c>
      <c r="B89" s="21" t="str">
        <f>IF(AND(C89&lt;&gt;"",J89&lt;&gt;"",R89&lt;&gt;""),IFERROR(VLOOKUP(C89,Desplegables!$C$7:$E$22,2,0)&amp;"-"&amp;G89&amp;"-"&amp;J89&amp;"-"&amp;R89,""),IF(C89&lt;&gt;"","Debe rellenar los campos de forma correcta para generar el identificador único",""))</f>
        <v/>
      </c>
      <c r="C89" s="15"/>
      <c r="D89" s="22" t="str">
        <f>IFERROR(VLOOKUP(C89,Desplegables!$C$7:$E$22,3,0),"")</f>
        <v/>
      </c>
      <c r="E89" s="22" t="str">
        <f>IFERROR(VLOOKUP(C89,Auxiliar!$AQ$2:$AS$23,3,0),"")</f>
        <v/>
      </c>
      <c r="F89" s="15"/>
      <c r="G89" s="15"/>
      <c r="H89" s="21" t="str">
        <f>IFERROR(VLOOKUP(G89,Auxiliar!$W:$AB,4,0),"")</f>
        <v/>
      </c>
      <c r="I89" s="21" t="str">
        <f>IFERROR(VLOOKUP(G89,Auxiliar!$AW$2:$BC$62,7,0),"")</f>
        <v/>
      </c>
      <c r="J89" s="15"/>
      <c r="K89" s="22" t="str">
        <f>IFERROR(VLOOKUP(G89,Auxiliar!$AA$2:$AD$220,4,0),"")</f>
        <v/>
      </c>
      <c r="L89" s="22" t="str">
        <f>IFERROR(VLOOKUP(G89,Auxiliar!$AA$2:$AD$220,3,0),"")</f>
        <v/>
      </c>
      <c r="M89" s="22" t="str">
        <f>IFERROR(VLOOKUP(G89,Auxiliar!$W$2:$AB$220,6,0),"")</f>
        <v/>
      </c>
      <c r="N89" s="15"/>
      <c r="O89" s="15"/>
      <c r="P89" s="15"/>
      <c r="Q89" s="15"/>
      <c r="R89" s="15"/>
      <c r="S89" s="27"/>
      <c r="T89" s="15"/>
      <c r="U89" s="11"/>
      <c r="V89" s="21" t="str">
        <f t="shared" si="3"/>
        <v/>
      </c>
      <c r="W89" s="36" t="str">
        <f t="shared" si="4"/>
        <v/>
      </c>
      <c r="X89" s="1"/>
      <c r="Y89" s="1"/>
    </row>
    <row r="90" spans="1:25" ht="60" customHeight="1" x14ac:dyDescent="0.25">
      <c r="A90" s="20">
        <v>85</v>
      </c>
      <c r="B90" s="21" t="str">
        <f>IF(AND(C90&lt;&gt;"",J90&lt;&gt;"",R90&lt;&gt;""),IFERROR(VLOOKUP(C90,Desplegables!$C$7:$E$22,2,0)&amp;"-"&amp;G90&amp;"-"&amp;J90&amp;"-"&amp;R90,""),IF(C90&lt;&gt;"","Debe rellenar los campos de forma correcta para generar el identificador único",""))</f>
        <v/>
      </c>
      <c r="C90" s="15"/>
      <c r="D90" s="22" t="str">
        <f>IFERROR(VLOOKUP(C90,Desplegables!$C$7:$E$22,3,0),"")</f>
        <v/>
      </c>
      <c r="E90" s="22" t="str">
        <f>IFERROR(VLOOKUP(C90,Auxiliar!$AQ$2:$AS$23,3,0),"")</f>
        <v/>
      </c>
      <c r="F90" s="15"/>
      <c r="G90" s="15"/>
      <c r="H90" s="21" t="str">
        <f>IFERROR(VLOOKUP(G90,Auxiliar!$W:$AB,4,0),"")</f>
        <v/>
      </c>
      <c r="I90" s="21" t="str">
        <f>IFERROR(VLOOKUP(G90,Auxiliar!$AW$2:$BC$62,7,0),"")</f>
        <v/>
      </c>
      <c r="J90" s="15"/>
      <c r="K90" s="22" t="str">
        <f>IFERROR(VLOOKUP(G90,Auxiliar!$AA$2:$AD$220,4,0),"")</f>
        <v/>
      </c>
      <c r="L90" s="22" t="str">
        <f>IFERROR(VLOOKUP(G90,Auxiliar!$AA$2:$AD$220,3,0),"")</f>
        <v/>
      </c>
      <c r="M90" s="22" t="str">
        <f>IFERROR(VLOOKUP(G90,Auxiliar!$W$2:$AB$220,6,0),"")</f>
        <v/>
      </c>
      <c r="N90" s="15"/>
      <c r="O90" s="15"/>
      <c r="P90" s="15"/>
      <c r="Q90" s="15"/>
      <c r="R90" s="15"/>
      <c r="S90" s="27"/>
      <c r="T90" s="15"/>
      <c r="U90" s="11"/>
      <c r="V90" s="21" t="str">
        <f t="shared" si="3"/>
        <v/>
      </c>
      <c r="W90" s="36" t="str">
        <f t="shared" si="4"/>
        <v/>
      </c>
      <c r="X90" s="1"/>
      <c r="Y90" s="1"/>
    </row>
    <row r="91" spans="1:25" ht="60" customHeight="1" x14ac:dyDescent="0.25">
      <c r="A91" s="20">
        <v>86</v>
      </c>
      <c r="B91" s="21" t="str">
        <f>IF(AND(C91&lt;&gt;"",J91&lt;&gt;"",R91&lt;&gt;""),IFERROR(VLOOKUP(C91,Desplegables!$C$7:$E$22,2,0)&amp;"-"&amp;G91&amp;"-"&amp;J91&amp;"-"&amp;R91,""),IF(C91&lt;&gt;"","Debe rellenar los campos de forma correcta para generar el identificador único",""))</f>
        <v/>
      </c>
      <c r="C91" s="15"/>
      <c r="D91" s="22" t="str">
        <f>IFERROR(VLOOKUP(C91,Desplegables!$C$7:$E$22,3,0),"")</f>
        <v/>
      </c>
      <c r="E91" s="22" t="str">
        <f>IFERROR(VLOOKUP(C91,Auxiliar!$AQ$2:$AS$23,3,0),"")</f>
        <v/>
      </c>
      <c r="F91" s="15"/>
      <c r="G91" s="15"/>
      <c r="H91" s="21" t="str">
        <f>IFERROR(VLOOKUP(G91,Auxiliar!$W:$AB,4,0),"")</f>
        <v/>
      </c>
      <c r="I91" s="21" t="str">
        <f>IFERROR(VLOOKUP(G91,Auxiliar!$AW$2:$BC$62,7,0),"")</f>
        <v/>
      </c>
      <c r="J91" s="15"/>
      <c r="K91" s="22" t="str">
        <f>IFERROR(VLOOKUP(G91,Auxiliar!$AA$2:$AD$220,4,0),"")</f>
        <v/>
      </c>
      <c r="L91" s="22" t="str">
        <f>IFERROR(VLOOKUP(G91,Auxiliar!$AA$2:$AD$220,3,0),"")</f>
        <v/>
      </c>
      <c r="M91" s="22" t="str">
        <f>IFERROR(VLOOKUP(G91,Auxiliar!$W$2:$AB$220,6,0),"")</f>
        <v/>
      </c>
      <c r="N91" s="15"/>
      <c r="O91" s="15"/>
      <c r="P91" s="15"/>
      <c r="Q91" s="15"/>
      <c r="R91" s="15"/>
      <c r="S91" s="27"/>
      <c r="T91" s="15"/>
      <c r="U91" s="11"/>
      <c r="V91" s="21" t="str">
        <f t="shared" si="3"/>
        <v/>
      </c>
      <c r="W91" s="36" t="str">
        <f t="shared" si="4"/>
        <v/>
      </c>
      <c r="X91" s="1"/>
      <c r="Y91" s="1"/>
    </row>
    <row r="92" spans="1:25" ht="60" customHeight="1" x14ac:dyDescent="0.25">
      <c r="A92" s="20">
        <v>87</v>
      </c>
      <c r="B92" s="21" t="str">
        <f>IF(AND(C92&lt;&gt;"",J92&lt;&gt;"",R92&lt;&gt;""),IFERROR(VLOOKUP(C92,Desplegables!$C$7:$E$22,2,0)&amp;"-"&amp;G92&amp;"-"&amp;J92&amp;"-"&amp;R92,""),IF(C92&lt;&gt;"","Debe rellenar los campos de forma correcta para generar el identificador único",""))</f>
        <v/>
      </c>
      <c r="C92" s="15"/>
      <c r="D92" s="22" t="str">
        <f>IFERROR(VLOOKUP(C92,Desplegables!$C$7:$E$22,3,0),"")</f>
        <v/>
      </c>
      <c r="E92" s="22" t="str">
        <f>IFERROR(VLOOKUP(C92,Auxiliar!$AQ$2:$AS$23,3,0),"")</f>
        <v/>
      </c>
      <c r="F92" s="15"/>
      <c r="G92" s="15"/>
      <c r="H92" s="21" t="str">
        <f>IFERROR(VLOOKUP(G92,Auxiliar!$W:$AB,4,0),"")</f>
        <v/>
      </c>
      <c r="I92" s="21" t="str">
        <f>IFERROR(VLOOKUP(G92,Auxiliar!$AW$2:$BC$62,7,0),"")</f>
        <v/>
      </c>
      <c r="J92" s="15"/>
      <c r="K92" s="22" t="str">
        <f>IFERROR(VLOOKUP(G92,Auxiliar!$AA$2:$AD$220,4,0),"")</f>
        <v/>
      </c>
      <c r="L92" s="22" t="str">
        <f>IFERROR(VLOOKUP(G92,Auxiliar!$AA$2:$AD$220,3,0),"")</f>
        <v/>
      </c>
      <c r="M92" s="22" t="str">
        <f>IFERROR(VLOOKUP(G92,Auxiliar!$W$2:$AB$220,6,0),"")</f>
        <v/>
      </c>
      <c r="N92" s="15"/>
      <c r="O92" s="15"/>
      <c r="P92" s="15"/>
      <c r="Q92" s="15"/>
      <c r="R92" s="15"/>
      <c r="S92" s="27"/>
      <c r="T92" s="15"/>
      <c r="U92" s="11"/>
      <c r="V92" s="21" t="str">
        <f t="shared" si="3"/>
        <v/>
      </c>
      <c r="W92" s="36" t="str">
        <f t="shared" si="4"/>
        <v/>
      </c>
      <c r="X92" s="1"/>
      <c r="Y92" s="1"/>
    </row>
    <row r="93" spans="1:25" ht="60" customHeight="1" x14ac:dyDescent="0.25">
      <c r="A93" s="20">
        <v>88</v>
      </c>
      <c r="B93" s="21" t="str">
        <f>IF(AND(C93&lt;&gt;"",J93&lt;&gt;"",R93&lt;&gt;""),IFERROR(VLOOKUP(C93,Desplegables!$C$7:$E$22,2,0)&amp;"-"&amp;G93&amp;"-"&amp;J93&amp;"-"&amp;R93,""),IF(C93&lt;&gt;"","Debe rellenar los campos de forma correcta para generar el identificador único",""))</f>
        <v/>
      </c>
      <c r="C93" s="15"/>
      <c r="D93" s="22" t="str">
        <f>IFERROR(VLOOKUP(C93,Desplegables!$C$7:$E$22,3,0),"")</f>
        <v/>
      </c>
      <c r="E93" s="22" t="str">
        <f>IFERROR(VLOOKUP(C93,Auxiliar!$AQ$2:$AS$23,3,0),"")</f>
        <v/>
      </c>
      <c r="F93" s="15"/>
      <c r="G93" s="15"/>
      <c r="H93" s="21" t="str">
        <f>IFERROR(VLOOKUP(G93,Auxiliar!$W:$AB,4,0),"")</f>
        <v/>
      </c>
      <c r="I93" s="21" t="str">
        <f>IFERROR(VLOOKUP(G93,Auxiliar!$AW$2:$BC$62,7,0),"")</f>
        <v/>
      </c>
      <c r="J93" s="15"/>
      <c r="K93" s="22" t="str">
        <f>IFERROR(VLOOKUP(G93,Auxiliar!$AA$2:$AD$220,4,0),"")</f>
        <v/>
      </c>
      <c r="L93" s="22" t="str">
        <f>IFERROR(VLOOKUP(G93,Auxiliar!$AA$2:$AD$220,3,0),"")</f>
        <v/>
      </c>
      <c r="M93" s="22" t="str">
        <f>IFERROR(VLOOKUP(G93,Auxiliar!$W$2:$AB$220,6,0),"")</f>
        <v/>
      </c>
      <c r="N93" s="15"/>
      <c r="O93" s="15"/>
      <c r="P93" s="15"/>
      <c r="Q93" s="15"/>
      <c r="R93" s="15"/>
      <c r="S93" s="27"/>
      <c r="T93" s="15"/>
      <c r="U93" s="11"/>
      <c r="V93" s="21" t="str">
        <f t="shared" si="3"/>
        <v/>
      </c>
      <c r="W93" s="36" t="str">
        <f t="shared" si="4"/>
        <v/>
      </c>
      <c r="X93" s="1"/>
      <c r="Y93" s="1"/>
    </row>
    <row r="94" spans="1:25" ht="60" customHeight="1" x14ac:dyDescent="0.25">
      <c r="A94" s="20">
        <v>89</v>
      </c>
      <c r="B94" s="21" t="str">
        <f>IF(AND(C94&lt;&gt;"",J94&lt;&gt;"",R94&lt;&gt;""),IFERROR(VLOOKUP(C94,Desplegables!$C$7:$E$22,2,0)&amp;"-"&amp;G94&amp;"-"&amp;J94&amp;"-"&amp;R94,""),IF(C94&lt;&gt;"","Debe rellenar los campos de forma correcta para generar el identificador único",""))</f>
        <v/>
      </c>
      <c r="C94" s="15"/>
      <c r="D94" s="22" t="str">
        <f>IFERROR(VLOOKUP(C94,Desplegables!$C$7:$E$22,3,0),"")</f>
        <v/>
      </c>
      <c r="E94" s="22" t="str">
        <f>IFERROR(VLOOKUP(C94,Auxiliar!$AQ$2:$AS$23,3,0),"")</f>
        <v/>
      </c>
      <c r="F94" s="15"/>
      <c r="G94" s="15"/>
      <c r="H94" s="21" t="str">
        <f>IFERROR(VLOOKUP(G94,Auxiliar!$W:$AB,4,0),"")</f>
        <v/>
      </c>
      <c r="I94" s="21" t="str">
        <f>IFERROR(VLOOKUP(G94,Auxiliar!$AW$2:$BC$62,7,0),"")</f>
        <v/>
      </c>
      <c r="J94" s="15"/>
      <c r="K94" s="22" t="str">
        <f>IFERROR(VLOOKUP(G94,Auxiliar!$AA$2:$AD$220,4,0),"")</f>
        <v/>
      </c>
      <c r="L94" s="22" t="str">
        <f>IFERROR(VLOOKUP(G94,Auxiliar!$AA$2:$AD$220,3,0),"")</f>
        <v/>
      </c>
      <c r="M94" s="22" t="str">
        <f>IFERROR(VLOOKUP(G94,Auxiliar!$W$2:$AB$220,6,0),"")</f>
        <v/>
      </c>
      <c r="N94" s="15"/>
      <c r="O94" s="15"/>
      <c r="P94" s="15"/>
      <c r="Q94" s="15"/>
      <c r="R94" s="15"/>
      <c r="S94" s="27"/>
      <c r="T94" s="15"/>
      <c r="U94" s="11"/>
      <c r="V94" s="21" t="str">
        <f t="shared" si="3"/>
        <v/>
      </c>
      <c r="W94" s="36" t="str">
        <f t="shared" si="4"/>
        <v/>
      </c>
      <c r="X94" s="1"/>
      <c r="Y94" s="1"/>
    </row>
    <row r="95" spans="1:25" ht="60" customHeight="1" x14ac:dyDescent="0.25">
      <c r="A95" s="20">
        <v>90</v>
      </c>
      <c r="B95" s="21" t="str">
        <f>IF(AND(C95&lt;&gt;"",J95&lt;&gt;"",R95&lt;&gt;""),IFERROR(VLOOKUP(C95,Desplegables!$C$7:$E$22,2,0)&amp;"-"&amp;G95&amp;"-"&amp;J95&amp;"-"&amp;R95,""),IF(C95&lt;&gt;"","Debe rellenar los campos de forma correcta para generar el identificador único",""))</f>
        <v/>
      </c>
      <c r="C95" s="15"/>
      <c r="D95" s="22" t="str">
        <f>IFERROR(VLOOKUP(C95,Desplegables!$C$7:$E$22,3,0),"")</f>
        <v/>
      </c>
      <c r="E95" s="22" t="str">
        <f>IFERROR(VLOOKUP(C95,Auxiliar!$AQ$2:$AS$23,3,0),"")</f>
        <v/>
      </c>
      <c r="F95" s="15"/>
      <c r="G95" s="15"/>
      <c r="H95" s="21" t="str">
        <f>IFERROR(VLOOKUP(G95,Auxiliar!$W:$AB,4,0),"")</f>
        <v/>
      </c>
      <c r="I95" s="21" t="str">
        <f>IFERROR(VLOOKUP(G95,Auxiliar!$AW$2:$BC$62,7,0),"")</f>
        <v/>
      </c>
      <c r="J95" s="15"/>
      <c r="K95" s="22" t="str">
        <f>IFERROR(VLOOKUP(G95,Auxiliar!$AA$2:$AD$220,4,0),"")</f>
        <v/>
      </c>
      <c r="L95" s="22" t="str">
        <f>IFERROR(VLOOKUP(G95,Auxiliar!$AA$2:$AD$220,3,0),"")</f>
        <v/>
      </c>
      <c r="M95" s="22" t="str">
        <f>IFERROR(VLOOKUP(G95,Auxiliar!$W$2:$AB$220,6,0),"")</f>
        <v/>
      </c>
      <c r="N95" s="15"/>
      <c r="O95" s="15"/>
      <c r="P95" s="15"/>
      <c r="Q95" s="15"/>
      <c r="R95" s="15"/>
      <c r="S95" s="27"/>
      <c r="T95" s="15"/>
      <c r="U95" s="11"/>
      <c r="V95" s="21" t="str">
        <f t="shared" si="3"/>
        <v/>
      </c>
      <c r="W95" s="36" t="str">
        <f t="shared" si="4"/>
        <v/>
      </c>
      <c r="X95" s="1"/>
      <c r="Y95" s="1"/>
    </row>
    <row r="96" spans="1:25" ht="60" customHeight="1" x14ac:dyDescent="0.25">
      <c r="A96" s="20">
        <v>91</v>
      </c>
      <c r="B96" s="21" t="str">
        <f>IF(AND(C96&lt;&gt;"",J96&lt;&gt;"",R96&lt;&gt;""),IFERROR(VLOOKUP(C96,Desplegables!$C$7:$E$22,2,0)&amp;"-"&amp;G96&amp;"-"&amp;J96&amp;"-"&amp;R96,""),IF(C96&lt;&gt;"","Debe rellenar los campos de forma correcta para generar el identificador único",""))</f>
        <v/>
      </c>
      <c r="C96" s="15"/>
      <c r="D96" s="22" t="str">
        <f>IFERROR(VLOOKUP(C96,Desplegables!$C$7:$E$22,3,0),"")</f>
        <v/>
      </c>
      <c r="E96" s="22" t="str">
        <f>IFERROR(VLOOKUP(C96,Auxiliar!$AQ$2:$AS$23,3,0),"")</f>
        <v/>
      </c>
      <c r="F96" s="15"/>
      <c r="G96" s="15"/>
      <c r="H96" s="21" t="str">
        <f>IFERROR(VLOOKUP(G96,Auxiliar!$W:$AB,4,0),"")</f>
        <v/>
      </c>
      <c r="I96" s="21" t="str">
        <f>IFERROR(VLOOKUP(G96,Auxiliar!$AW$2:$BC$62,7,0),"")</f>
        <v/>
      </c>
      <c r="J96" s="15"/>
      <c r="K96" s="22" t="str">
        <f>IFERROR(VLOOKUP(G96,Auxiliar!$AA$2:$AD$220,4,0),"")</f>
        <v/>
      </c>
      <c r="L96" s="22" t="str">
        <f>IFERROR(VLOOKUP(G96,Auxiliar!$AA$2:$AD$220,3,0),"")</f>
        <v/>
      </c>
      <c r="M96" s="22" t="str">
        <f>IFERROR(VLOOKUP(G96,Auxiliar!$W$2:$AB$220,6,0),"")</f>
        <v/>
      </c>
      <c r="N96" s="15"/>
      <c r="O96" s="15"/>
      <c r="P96" s="15"/>
      <c r="Q96" s="15"/>
      <c r="R96" s="15"/>
      <c r="S96" s="27"/>
      <c r="T96" s="15"/>
      <c r="U96" s="11"/>
      <c r="V96" s="21" t="str">
        <f t="shared" si="3"/>
        <v/>
      </c>
      <c r="W96" s="36" t="str">
        <f t="shared" si="4"/>
        <v/>
      </c>
      <c r="X96" s="1"/>
      <c r="Y96" s="1"/>
    </row>
    <row r="97" spans="1:25" ht="60" customHeight="1" x14ac:dyDescent="0.25">
      <c r="A97" s="20">
        <v>92</v>
      </c>
      <c r="B97" s="21" t="str">
        <f>IF(AND(C97&lt;&gt;"",J97&lt;&gt;"",R97&lt;&gt;""),IFERROR(VLOOKUP(C97,Desplegables!$C$7:$E$22,2,0)&amp;"-"&amp;G97&amp;"-"&amp;J97&amp;"-"&amp;R97,""),IF(C97&lt;&gt;"","Debe rellenar los campos de forma correcta para generar el identificador único",""))</f>
        <v/>
      </c>
      <c r="C97" s="15"/>
      <c r="D97" s="22" t="str">
        <f>IFERROR(VLOOKUP(C97,Desplegables!$C$7:$E$22,3,0),"")</f>
        <v/>
      </c>
      <c r="E97" s="22" t="str">
        <f>IFERROR(VLOOKUP(C97,Auxiliar!$AQ$2:$AS$23,3,0),"")</f>
        <v/>
      </c>
      <c r="F97" s="15"/>
      <c r="G97" s="15"/>
      <c r="H97" s="21" t="str">
        <f>IFERROR(VLOOKUP(G97,Auxiliar!$W:$AB,4,0),"")</f>
        <v/>
      </c>
      <c r="I97" s="21" t="str">
        <f>IFERROR(VLOOKUP(G97,Auxiliar!$AW$2:$BC$62,7,0),"")</f>
        <v/>
      </c>
      <c r="J97" s="15"/>
      <c r="K97" s="22" t="str">
        <f>IFERROR(VLOOKUP(G97,Auxiliar!$AA$2:$AD$220,4,0),"")</f>
        <v/>
      </c>
      <c r="L97" s="22" t="str">
        <f>IFERROR(VLOOKUP(G97,Auxiliar!$AA$2:$AD$220,3,0),"")</f>
        <v/>
      </c>
      <c r="M97" s="22" t="str">
        <f>IFERROR(VLOOKUP(G97,Auxiliar!$W$2:$AB$220,6,0),"")</f>
        <v/>
      </c>
      <c r="N97" s="15"/>
      <c r="O97" s="15"/>
      <c r="P97" s="15"/>
      <c r="Q97" s="15"/>
      <c r="R97" s="15"/>
      <c r="S97" s="27"/>
      <c r="T97" s="15"/>
      <c r="U97" s="11"/>
      <c r="V97" s="21" t="str">
        <f t="shared" si="3"/>
        <v/>
      </c>
      <c r="W97" s="36" t="str">
        <f t="shared" si="4"/>
        <v/>
      </c>
      <c r="X97" s="1"/>
      <c r="Y97" s="1"/>
    </row>
    <row r="98" spans="1:25" ht="60" customHeight="1" x14ac:dyDescent="0.25">
      <c r="A98" s="20">
        <v>93</v>
      </c>
      <c r="B98" s="21" t="str">
        <f>IF(AND(C98&lt;&gt;"",J98&lt;&gt;"",R98&lt;&gt;""),IFERROR(VLOOKUP(C98,Desplegables!$C$7:$E$22,2,0)&amp;"-"&amp;G98&amp;"-"&amp;J98&amp;"-"&amp;R98,""),IF(C98&lt;&gt;"","Debe rellenar los campos de forma correcta para generar el identificador único",""))</f>
        <v/>
      </c>
      <c r="C98" s="15"/>
      <c r="D98" s="22" t="str">
        <f>IFERROR(VLOOKUP(C98,Desplegables!$C$7:$E$22,3,0),"")</f>
        <v/>
      </c>
      <c r="E98" s="22" t="str">
        <f>IFERROR(VLOOKUP(C98,Auxiliar!$AQ$2:$AS$23,3,0),"")</f>
        <v/>
      </c>
      <c r="F98" s="15"/>
      <c r="G98" s="15"/>
      <c r="H98" s="21" t="str">
        <f>IFERROR(VLOOKUP(G98,Auxiliar!$W:$AB,4,0),"")</f>
        <v/>
      </c>
      <c r="I98" s="21" t="str">
        <f>IFERROR(VLOOKUP(G98,Auxiliar!$AW$2:$BC$62,7,0),"")</f>
        <v/>
      </c>
      <c r="J98" s="15"/>
      <c r="K98" s="22" t="str">
        <f>IFERROR(VLOOKUP(G98,Auxiliar!$AA$2:$AD$220,4,0),"")</f>
        <v/>
      </c>
      <c r="L98" s="22" t="str">
        <f>IFERROR(VLOOKUP(G98,Auxiliar!$AA$2:$AD$220,3,0),"")</f>
        <v/>
      </c>
      <c r="M98" s="22" t="str">
        <f>IFERROR(VLOOKUP(G98,Auxiliar!$W$2:$AB$220,6,0),"")</f>
        <v/>
      </c>
      <c r="N98" s="15"/>
      <c r="O98" s="15"/>
      <c r="P98" s="15"/>
      <c r="Q98" s="15"/>
      <c r="R98" s="15"/>
      <c r="S98" s="27"/>
      <c r="T98" s="15"/>
      <c r="U98" s="11"/>
      <c r="V98" s="21" t="str">
        <f t="shared" si="3"/>
        <v/>
      </c>
      <c r="W98" s="36" t="str">
        <f t="shared" si="4"/>
        <v/>
      </c>
      <c r="X98" s="1"/>
      <c r="Y98" s="1"/>
    </row>
    <row r="99" spans="1:25" ht="60" customHeight="1" x14ac:dyDescent="0.25">
      <c r="A99" s="20">
        <v>94</v>
      </c>
      <c r="B99" s="21" t="str">
        <f>IF(AND(C99&lt;&gt;"",J99&lt;&gt;"",R99&lt;&gt;""),IFERROR(VLOOKUP(C99,Desplegables!$C$7:$E$22,2,0)&amp;"-"&amp;G99&amp;"-"&amp;J99&amp;"-"&amp;R99,""),IF(C99&lt;&gt;"","Debe rellenar los campos de forma correcta para generar el identificador único",""))</f>
        <v/>
      </c>
      <c r="C99" s="15"/>
      <c r="D99" s="22" t="str">
        <f>IFERROR(VLOOKUP(C99,Desplegables!$C$7:$E$22,3,0),"")</f>
        <v/>
      </c>
      <c r="E99" s="22" t="str">
        <f>IFERROR(VLOOKUP(C99,Auxiliar!$AQ$2:$AS$23,3,0),"")</f>
        <v/>
      </c>
      <c r="F99" s="15"/>
      <c r="G99" s="15"/>
      <c r="H99" s="21" t="str">
        <f>IFERROR(VLOOKUP(G99,Auxiliar!$W:$AB,4,0),"")</f>
        <v/>
      </c>
      <c r="I99" s="21" t="str">
        <f>IFERROR(VLOOKUP(G99,Auxiliar!$AW$2:$BC$62,7,0),"")</f>
        <v/>
      </c>
      <c r="J99" s="15"/>
      <c r="K99" s="22" t="str">
        <f>IFERROR(VLOOKUP(G99,Auxiliar!$AA$2:$AD$220,4,0),"")</f>
        <v/>
      </c>
      <c r="L99" s="22" t="str">
        <f>IFERROR(VLOOKUP(G99,Auxiliar!$AA$2:$AD$220,3,0),"")</f>
        <v/>
      </c>
      <c r="M99" s="22" t="str">
        <f>IFERROR(VLOOKUP(G99,Auxiliar!$W$2:$AB$220,6,0),"")</f>
        <v/>
      </c>
      <c r="N99" s="15"/>
      <c r="O99" s="15"/>
      <c r="P99" s="15"/>
      <c r="Q99" s="15"/>
      <c r="R99" s="15"/>
      <c r="S99" s="27"/>
      <c r="T99" s="15"/>
      <c r="U99" s="11"/>
      <c r="V99" s="21" t="str">
        <f t="shared" si="3"/>
        <v/>
      </c>
      <c r="W99" s="36" t="str">
        <f t="shared" si="4"/>
        <v/>
      </c>
      <c r="X99" s="1"/>
      <c r="Y99" s="1"/>
    </row>
    <row r="100" spans="1:25" ht="60" customHeight="1" x14ac:dyDescent="0.25">
      <c r="A100" s="20">
        <v>95</v>
      </c>
      <c r="B100" s="21" t="str">
        <f>IF(AND(C100&lt;&gt;"",J100&lt;&gt;"",R100&lt;&gt;""),IFERROR(VLOOKUP(C100,Desplegables!$C$7:$E$22,2,0)&amp;"-"&amp;G100&amp;"-"&amp;J100&amp;"-"&amp;R100,""),IF(C100&lt;&gt;"","Debe rellenar los campos de forma correcta para generar el identificador único",""))</f>
        <v/>
      </c>
      <c r="C100" s="15"/>
      <c r="D100" s="22" t="str">
        <f>IFERROR(VLOOKUP(C100,Desplegables!$C$7:$E$22,3,0),"")</f>
        <v/>
      </c>
      <c r="E100" s="22" t="str">
        <f>IFERROR(VLOOKUP(C100,Auxiliar!$AQ$2:$AS$23,3,0),"")</f>
        <v/>
      </c>
      <c r="F100" s="15"/>
      <c r="G100" s="15"/>
      <c r="H100" s="21" t="str">
        <f>IFERROR(VLOOKUP(G100,Auxiliar!$W:$AB,4,0),"")</f>
        <v/>
      </c>
      <c r="I100" s="21" t="str">
        <f>IFERROR(VLOOKUP(G100,Auxiliar!$AW$2:$BC$62,7,0),"")</f>
        <v/>
      </c>
      <c r="J100" s="15"/>
      <c r="K100" s="22" t="str">
        <f>IFERROR(VLOOKUP(G100,Auxiliar!$AA$2:$AD$220,4,0),"")</f>
        <v/>
      </c>
      <c r="L100" s="22" t="str">
        <f>IFERROR(VLOOKUP(G100,Auxiliar!$AA$2:$AD$220,3,0),"")</f>
        <v/>
      </c>
      <c r="M100" s="22" t="str">
        <f>IFERROR(VLOOKUP(G100,Auxiliar!$W$2:$AB$220,6,0),"")</f>
        <v/>
      </c>
      <c r="N100" s="15"/>
      <c r="O100" s="15"/>
      <c r="P100" s="15"/>
      <c r="Q100" s="15"/>
      <c r="R100" s="15"/>
      <c r="S100" s="27"/>
      <c r="T100" s="15"/>
      <c r="U100" s="11"/>
      <c r="V100" s="21" t="str">
        <f t="shared" si="3"/>
        <v/>
      </c>
      <c r="W100" s="36" t="str">
        <f t="shared" si="4"/>
        <v/>
      </c>
      <c r="X100" s="1"/>
      <c r="Y100" s="1"/>
    </row>
    <row r="101" spans="1:25" ht="60" customHeight="1" x14ac:dyDescent="0.25">
      <c r="A101" s="20">
        <v>96</v>
      </c>
      <c r="B101" s="21" t="str">
        <f>IF(AND(C101&lt;&gt;"",J101&lt;&gt;"",R101&lt;&gt;""),IFERROR(VLOOKUP(C101,Desplegables!$C$7:$E$22,2,0)&amp;"-"&amp;G101&amp;"-"&amp;J101&amp;"-"&amp;R101,""),IF(C101&lt;&gt;"","Debe rellenar los campos de forma correcta para generar el identificador único",""))</f>
        <v/>
      </c>
      <c r="C101" s="15"/>
      <c r="D101" s="22" t="str">
        <f>IFERROR(VLOOKUP(C101,Desplegables!$C$7:$E$22,3,0),"")</f>
        <v/>
      </c>
      <c r="E101" s="22" t="str">
        <f>IFERROR(VLOOKUP(C101,Auxiliar!$AQ$2:$AS$23,3,0),"")</f>
        <v/>
      </c>
      <c r="F101" s="15"/>
      <c r="G101" s="15"/>
      <c r="H101" s="21" t="str">
        <f>IFERROR(VLOOKUP(G101,Auxiliar!$W:$AB,4,0),"")</f>
        <v/>
      </c>
      <c r="I101" s="21" t="str">
        <f>IFERROR(VLOOKUP(G101,Auxiliar!$AW$2:$BC$62,7,0),"")</f>
        <v/>
      </c>
      <c r="J101" s="15"/>
      <c r="K101" s="22" t="str">
        <f>IFERROR(VLOOKUP(G101,Auxiliar!$AA$2:$AD$220,4,0),"")</f>
        <v/>
      </c>
      <c r="L101" s="22" t="str">
        <f>IFERROR(VLOOKUP(G101,Auxiliar!$AA$2:$AD$220,3,0),"")</f>
        <v/>
      </c>
      <c r="M101" s="22" t="str">
        <f>IFERROR(VLOOKUP(G101,Auxiliar!$W$2:$AB$220,6,0),"")</f>
        <v/>
      </c>
      <c r="N101" s="15"/>
      <c r="O101" s="15"/>
      <c r="P101" s="15"/>
      <c r="Q101" s="15"/>
      <c r="R101" s="15"/>
      <c r="S101" s="27"/>
      <c r="T101" s="15"/>
      <c r="U101" s="11"/>
      <c r="V101" s="21" t="str">
        <f t="shared" si="3"/>
        <v/>
      </c>
      <c r="W101" s="36" t="str">
        <f t="shared" si="4"/>
        <v/>
      </c>
      <c r="X101" s="1"/>
      <c r="Y101" s="1"/>
    </row>
    <row r="102" spans="1:25" ht="60" customHeight="1" x14ac:dyDescent="0.25">
      <c r="A102" s="20">
        <v>97</v>
      </c>
      <c r="B102" s="21" t="str">
        <f>IF(AND(C102&lt;&gt;"",J102&lt;&gt;"",R102&lt;&gt;""),IFERROR(VLOOKUP(C102,Desplegables!$C$7:$E$22,2,0)&amp;"-"&amp;G102&amp;"-"&amp;J102&amp;"-"&amp;R102,""),IF(C102&lt;&gt;"","Debe rellenar los campos de forma correcta para generar el identificador único",""))</f>
        <v/>
      </c>
      <c r="C102" s="15"/>
      <c r="D102" s="22" t="str">
        <f>IFERROR(VLOOKUP(C102,Desplegables!$C$7:$E$22,3,0),"")</f>
        <v/>
      </c>
      <c r="E102" s="22" t="str">
        <f>IFERROR(VLOOKUP(C102,Auxiliar!$AQ$2:$AS$23,3,0),"")</f>
        <v/>
      </c>
      <c r="F102" s="15"/>
      <c r="G102" s="15"/>
      <c r="H102" s="21" t="str">
        <f>IFERROR(VLOOKUP(G102,Auxiliar!$W:$AB,4,0),"")</f>
        <v/>
      </c>
      <c r="I102" s="21" t="str">
        <f>IFERROR(VLOOKUP(G102,Auxiliar!$AW$2:$BC$62,7,0),"")</f>
        <v/>
      </c>
      <c r="J102" s="15"/>
      <c r="K102" s="22" t="str">
        <f>IFERROR(VLOOKUP(G102,Auxiliar!$AA$2:$AD$220,4,0),"")</f>
        <v/>
      </c>
      <c r="L102" s="22" t="str">
        <f>IFERROR(VLOOKUP(G102,Auxiliar!$AA$2:$AD$220,3,0),"")</f>
        <v/>
      </c>
      <c r="M102" s="22" t="str">
        <f>IFERROR(VLOOKUP(G102,Auxiliar!$W$2:$AB$220,6,0),"")</f>
        <v/>
      </c>
      <c r="N102" s="15"/>
      <c r="O102" s="15"/>
      <c r="P102" s="15"/>
      <c r="Q102" s="15"/>
      <c r="R102" s="15"/>
      <c r="S102" s="27"/>
      <c r="T102" s="15"/>
      <c r="U102" s="11"/>
      <c r="V102" s="21" t="str">
        <f t="shared" si="3"/>
        <v/>
      </c>
      <c r="W102" s="36" t="str">
        <f t="shared" si="4"/>
        <v/>
      </c>
      <c r="X102" s="1"/>
      <c r="Y102" s="1"/>
    </row>
    <row r="103" spans="1:25" ht="60" customHeight="1" x14ac:dyDescent="0.25">
      <c r="A103" s="20">
        <v>98</v>
      </c>
      <c r="B103" s="21" t="str">
        <f>IF(AND(C103&lt;&gt;"",J103&lt;&gt;"",R103&lt;&gt;""),IFERROR(VLOOKUP(C103,Desplegables!$C$7:$E$22,2,0)&amp;"-"&amp;G103&amp;"-"&amp;J103&amp;"-"&amp;R103,""),IF(C103&lt;&gt;"","Debe rellenar los campos de forma correcta para generar el identificador único",""))</f>
        <v/>
      </c>
      <c r="C103" s="15"/>
      <c r="D103" s="22" t="str">
        <f>IFERROR(VLOOKUP(C103,Desplegables!$C$7:$E$22,3,0),"")</f>
        <v/>
      </c>
      <c r="E103" s="22" t="str">
        <f>IFERROR(VLOOKUP(C103,Auxiliar!$AQ$2:$AS$23,3,0),"")</f>
        <v/>
      </c>
      <c r="F103" s="11"/>
      <c r="G103" s="11"/>
      <c r="H103" s="21" t="str">
        <f>IFERROR(VLOOKUP(G103,Auxiliar!$W:$AB,4,0),"")</f>
        <v/>
      </c>
      <c r="I103" s="21" t="str">
        <f>IFERROR(VLOOKUP(G103,Auxiliar!$AW$2:$BC$62,7,0),"")</f>
        <v/>
      </c>
      <c r="J103" s="11"/>
      <c r="K103" s="22" t="str">
        <f>IFERROR(VLOOKUP(G103,Auxiliar!$AA$2:$AD$220,4,0),"")</f>
        <v/>
      </c>
      <c r="L103" s="22" t="str">
        <f>IFERROR(VLOOKUP(G103,Auxiliar!$AA$2:$AD$220,3,0),"")</f>
        <v/>
      </c>
      <c r="M103" s="22" t="str">
        <f>IFERROR(VLOOKUP(G103,Auxiliar!$W$2:$AB$220,6,0),"")</f>
        <v/>
      </c>
      <c r="N103" s="11"/>
      <c r="O103" s="11"/>
      <c r="P103" s="11"/>
      <c r="Q103" s="11"/>
      <c r="R103" s="11"/>
      <c r="S103" s="18"/>
      <c r="T103" s="11"/>
      <c r="U103" s="11"/>
      <c r="V103" s="21" t="str">
        <f t="shared" si="3"/>
        <v/>
      </c>
      <c r="W103" s="36" t="str">
        <f t="shared" si="4"/>
        <v/>
      </c>
      <c r="X103" s="1"/>
      <c r="Y103" s="1"/>
    </row>
    <row r="104" spans="1:25" ht="60" customHeight="1" x14ac:dyDescent="0.25">
      <c r="A104" s="20">
        <v>99</v>
      </c>
      <c r="B104" s="21" t="str">
        <f>IF(AND(C104&lt;&gt;"",J104&lt;&gt;"",R104&lt;&gt;""),IFERROR(VLOOKUP(C104,Desplegables!$C$7:$E$22,2,0)&amp;"-"&amp;G104&amp;"-"&amp;J104&amp;"-"&amp;R104,""),IF(C104&lt;&gt;"","Debe rellenar los campos de forma correcta para generar el identificador único",""))</f>
        <v/>
      </c>
      <c r="C104" s="15"/>
      <c r="D104" s="22" t="str">
        <f>IFERROR(VLOOKUP(C104,Desplegables!$C$7:$E$22,3,0),"")</f>
        <v/>
      </c>
      <c r="E104" s="22" t="str">
        <f>IFERROR(VLOOKUP(C104,Auxiliar!$AQ$2:$AS$23,3,0),"")</f>
        <v/>
      </c>
      <c r="F104" s="11"/>
      <c r="G104" s="11"/>
      <c r="H104" s="21" t="str">
        <f>IFERROR(VLOOKUP(G104,Auxiliar!$W:$AB,4,0),"")</f>
        <v/>
      </c>
      <c r="I104" s="21" t="str">
        <f>IFERROR(VLOOKUP(G104,Auxiliar!$AW$2:$BC$62,7,0),"")</f>
        <v/>
      </c>
      <c r="J104" s="11"/>
      <c r="K104" s="22" t="str">
        <f>IFERROR(VLOOKUP(G104,Auxiliar!$AA$2:$AD$220,4,0),"")</f>
        <v/>
      </c>
      <c r="L104" s="22" t="str">
        <f>IFERROR(VLOOKUP(G104,Auxiliar!$AA$2:$AD$220,3,0),"")</f>
        <v/>
      </c>
      <c r="M104" s="22" t="str">
        <f>IFERROR(VLOOKUP(G104,Auxiliar!$W$2:$AB$220,6,0),"")</f>
        <v/>
      </c>
      <c r="N104" s="11"/>
      <c r="O104" s="11"/>
      <c r="P104" s="11"/>
      <c r="Q104" s="11"/>
      <c r="R104" s="11"/>
      <c r="S104" s="18"/>
      <c r="T104" s="11"/>
      <c r="U104" s="11"/>
      <c r="V104" s="21" t="str">
        <f t="shared" si="3"/>
        <v/>
      </c>
      <c r="W104" s="36" t="str">
        <f t="shared" si="4"/>
        <v/>
      </c>
      <c r="X104" s="1"/>
      <c r="Y104" s="1"/>
    </row>
    <row r="105" spans="1:25" ht="60" customHeight="1" x14ac:dyDescent="0.25">
      <c r="A105" s="20">
        <v>100</v>
      </c>
      <c r="B105" s="21" t="str">
        <f>IF(AND(C105&lt;&gt;"",J105&lt;&gt;"",R105&lt;&gt;""),IFERROR(VLOOKUP(C105,Desplegables!$C$7:$E$22,2,0)&amp;"-"&amp;G105&amp;"-"&amp;J105&amp;"-"&amp;R105,""),IF(C105&lt;&gt;"","Debe rellenar los campos de forma correcta para generar el identificador único",""))</f>
        <v/>
      </c>
      <c r="C105" s="15"/>
      <c r="D105" s="22" t="str">
        <f>IFERROR(VLOOKUP(C105,Desplegables!$C$7:$E$22,3,0),"")</f>
        <v/>
      </c>
      <c r="E105" s="22" t="str">
        <f>IFERROR(VLOOKUP(C105,Auxiliar!$AQ$2:$AS$23,3,0),"")</f>
        <v/>
      </c>
      <c r="F105" s="11"/>
      <c r="G105" s="11"/>
      <c r="H105" s="21" t="str">
        <f>IFERROR(VLOOKUP(G105,Auxiliar!$W:$AB,4,0),"")</f>
        <v/>
      </c>
      <c r="I105" s="21" t="str">
        <f>IFERROR(VLOOKUP(G105,Auxiliar!$AW$2:$BC$62,7,0),"")</f>
        <v/>
      </c>
      <c r="J105" s="11"/>
      <c r="K105" s="22" t="str">
        <f>IFERROR(VLOOKUP(G105,Auxiliar!$AA$2:$AD$220,4,0),"")</f>
        <v/>
      </c>
      <c r="L105" s="22" t="str">
        <f>IFERROR(VLOOKUP(G105,Auxiliar!$AA$2:$AD$220,3,0),"")</f>
        <v/>
      </c>
      <c r="M105" s="22" t="str">
        <f>IFERROR(VLOOKUP(G105,Auxiliar!$W$2:$AB$220,6,0),"")</f>
        <v/>
      </c>
      <c r="N105" s="11"/>
      <c r="O105" s="11"/>
      <c r="P105" s="11"/>
      <c r="Q105" s="11"/>
      <c r="R105" s="11"/>
      <c r="S105" s="18"/>
      <c r="T105" s="11"/>
      <c r="U105" s="11"/>
      <c r="V105" s="21" t="str">
        <f t="shared" si="3"/>
        <v/>
      </c>
      <c r="W105" s="36" t="str">
        <f t="shared" si="4"/>
        <v/>
      </c>
      <c r="X105" s="1"/>
      <c r="Y105" s="1"/>
    </row>
    <row r="106" spans="1:25" ht="60" customHeight="1" x14ac:dyDescent="0.25">
      <c r="A106" s="20">
        <v>101</v>
      </c>
      <c r="B106" s="21" t="str">
        <f>IF(AND(C106&lt;&gt;"",J106&lt;&gt;"",R106&lt;&gt;""),IFERROR(VLOOKUP(C106,Desplegables!$C$7:$E$22,2,0)&amp;"-"&amp;G106&amp;"-"&amp;J106&amp;"-"&amp;R106,""),IF(C106&lt;&gt;"","Debe rellenar los campos de forma correcta para generar el identificador único",""))</f>
        <v/>
      </c>
      <c r="C106" s="15"/>
      <c r="D106" s="22" t="str">
        <f>IFERROR(VLOOKUP(C106,Desplegables!$C$7:$E$22,3,0),"")</f>
        <v/>
      </c>
      <c r="E106" s="22" t="str">
        <f>IFERROR(VLOOKUP(C106,Auxiliar!$AQ$2:$AS$23,3,0),"")</f>
        <v/>
      </c>
      <c r="F106" s="11"/>
      <c r="G106" s="11"/>
      <c r="H106" s="21" t="str">
        <f>IFERROR(VLOOKUP(G106,Auxiliar!$W:$AB,4,0),"")</f>
        <v/>
      </c>
      <c r="I106" s="21" t="str">
        <f>IFERROR(VLOOKUP(G106,Auxiliar!$AW$2:$BC$62,7,0),"")</f>
        <v/>
      </c>
      <c r="J106" s="11"/>
      <c r="K106" s="22" t="str">
        <f>IFERROR(VLOOKUP(G106,Auxiliar!$AA$2:$AD$220,4,0),"")</f>
        <v/>
      </c>
      <c r="L106" s="22" t="str">
        <f>IFERROR(VLOOKUP(G106,Auxiliar!$AA$2:$AD$220,3,0),"")</f>
        <v/>
      </c>
      <c r="M106" s="22" t="str">
        <f>IFERROR(VLOOKUP(G106,Auxiliar!$W$2:$AB$220,6,0),"")</f>
        <v/>
      </c>
      <c r="N106" s="11"/>
      <c r="O106" s="11"/>
      <c r="P106" s="11"/>
      <c r="Q106" s="11"/>
      <c r="R106" s="11"/>
      <c r="S106" s="18"/>
      <c r="T106" s="11"/>
      <c r="U106" s="11"/>
      <c r="V106" s="21" t="str">
        <f t="shared" ref="V106:V169" si="5">IFERROR(IF(OR(B106="Debe rellenar los campos de forma correcta para generar el identificador único",B106=""),"",B106&amp;".pdf"),"")</f>
        <v/>
      </c>
      <c r="W106" s="36" t="str">
        <f t="shared" ref="W106:W169" si="6">V106</f>
        <v/>
      </c>
      <c r="X106" s="1"/>
      <c r="Y106" s="1"/>
    </row>
    <row r="107" spans="1:25" ht="60" customHeight="1" x14ac:dyDescent="0.25">
      <c r="A107" s="20">
        <v>102</v>
      </c>
      <c r="B107" s="21" t="str">
        <f>IF(AND(C107&lt;&gt;"",J107&lt;&gt;"",R107&lt;&gt;""),IFERROR(VLOOKUP(C107,Desplegables!$C$7:$E$22,2,0)&amp;"-"&amp;G107&amp;"-"&amp;J107&amp;"-"&amp;R107,""),IF(C107&lt;&gt;"","Debe rellenar los campos de forma correcta para generar el identificador único",""))</f>
        <v/>
      </c>
      <c r="C107" s="15"/>
      <c r="D107" s="22" t="str">
        <f>IFERROR(VLOOKUP(C107,Desplegables!$C$7:$E$22,3,0),"")</f>
        <v/>
      </c>
      <c r="E107" s="22" t="str">
        <f>IFERROR(VLOOKUP(C107,Auxiliar!$AQ$2:$AS$23,3,0),"")</f>
        <v/>
      </c>
      <c r="F107" s="11"/>
      <c r="G107" s="11"/>
      <c r="H107" s="21" t="str">
        <f>IFERROR(VLOOKUP(G107,Auxiliar!$W:$AB,4,0),"")</f>
        <v/>
      </c>
      <c r="I107" s="21" t="str">
        <f>IFERROR(VLOOKUP(G107,Auxiliar!$AW$2:$BC$62,7,0),"")</f>
        <v/>
      </c>
      <c r="J107" s="11"/>
      <c r="K107" s="22" t="str">
        <f>IFERROR(VLOOKUP(G107,Auxiliar!$AA$2:$AD$220,4,0),"")</f>
        <v/>
      </c>
      <c r="L107" s="22" t="str">
        <f>IFERROR(VLOOKUP(G107,Auxiliar!$AA$2:$AD$220,3,0),"")</f>
        <v/>
      </c>
      <c r="M107" s="22" t="str">
        <f>IFERROR(VLOOKUP(G107,Auxiliar!$W$2:$AB$220,6,0),"")</f>
        <v/>
      </c>
      <c r="N107" s="11"/>
      <c r="O107" s="11"/>
      <c r="P107" s="11"/>
      <c r="Q107" s="11"/>
      <c r="R107" s="11"/>
      <c r="S107" s="18"/>
      <c r="T107" s="11"/>
      <c r="U107" s="11"/>
      <c r="V107" s="21" t="str">
        <f t="shared" si="5"/>
        <v/>
      </c>
      <c r="W107" s="36" t="str">
        <f t="shared" si="6"/>
        <v/>
      </c>
      <c r="X107" s="1"/>
      <c r="Y107" s="1"/>
    </row>
    <row r="108" spans="1:25" ht="60" customHeight="1" x14ac:dyDescent="0.25">
      <c r="A108" s="20">
        <v>103</v>
      </c>
      <c r="B108" s="21" t="str">
        <f>IF(AND(C108&lt;&gt;"",J108&lt;&gt;"",R108&lt;&gt;""),IFERROR(VLOOKUP(C108,Desplegables!$C$7:$E$22,2,0)&amp;"-"&amp;G108&amp;"-"&amp;J108&amp;"-"&amp;R108,""),IF(C108&lt;&gt;"","Debe rellenar los campos de forma correcta para generar el identificador único",""))</f>
        <v/>
      </c>
      <c r="C108" s="15"/>
      <c r="D108" s="22" t="str">
        <f>IFERROR(VLOOKUP(C108,Desplegables!$C$7:$E$22,3,0),"")</f>
        <v/>
      </c>
      <c r="E108" s="22" t="str">
        <f>IFERROR(VLOOKUP(C108,Auxiliar!$AQ$2:$AS$23,3,0),"")</f>
        <v/>
      </c>
      <c r="F108" s="11"/>
      <c r="G108" s="11"/>
      <c r="H108" s="21" t="str">
        <f>IFERROR(VLOOKUP(G108,Auxiliar!$W:$AB,4,0),"")</f>
        <v/>
      </c>
      <c r="I108" s="21" t="str">
        <f>IFERROR(VLOOKUP(G108,Auxiliar!$AW$2:$BC$62,7,0),"")</f>
        <v/>
      </c>
      <c r="J108" s="11"/>
      <c r="K108" s="22" t="str">
        <f>IFERROR(VLOOKUP(G108,Auxiliar!$AA$2:$AD$220,4,0),"")</f>
        <v/>
      </c>
      <c r="L108" s="22" t="str">
        <f>IFERROR(VLOOKUP(G108,Auxiliar!$AA$2:$AD$220,3,0),"")</f>
        <v/>
      </c>
      <c r="M108" s="22" t="str">
        <f>IFERROR(VLOOKUP(G108,Auxiliar!$W$2:$AB$220,6,0),"")</f>
        <v/>
      </c>
      <c r="N108" s="11"/>
      <c r="O108" s="11"/>
      <c r="P108" s="11"/>
      <c r="Q108" s="11"/>
      <c r="R108" s="11"/>
      <c r="S108" s="18"/>
      <c r="T108" s="11"/>
      <c r="U108" s="11"/>
      <c r="V108" s="21" t="str">
        <f t="shared" si="5"/>
        <v/>
      </c>
      <c r="W108" s="36" t="str">
        <f t="shared" si="6"/>
        <v/>
      </c>
      <c r="X108" s="1"/>
      <c r="Y108" s="1"/>
    </row>
    <row r="109" spans="1:25" ht="60" customHeight="1" x14ac:dyDescent="0.25">
      <c r="A109" s="20">
        <v>104</v>
      </c>
      <c r="B109" s="21" t="str">
        <f>IF(AND(C109&lt;&gt;"",J109&lt;&gt;"",R109&lt;&gt;""),IFERROR(VLOOKUP(C109,Desplegables!$C$7:$E$22,2,0)&amp;"-"&amp;G109&amp;"-"&amp;J109&amp;"-"&amp;R109,""),IF(C109&lt;&gt;"","Debe rellenar los campos de forma correcta para generar el identificador único",""))</f>
        <v/>
      </c>
      <c r="C109" s="15"/>
      <c r="D109" s="22" t="str">
        <f>IFERROR(VLOOKUP(C109,Desplegables!$C$7:$E$22,3,0),"")</f>
        <v/>
      </c>
      <c r="E109" s="22" t="str">
        <f>IFERROR(VLOOKUP(C109,Auxiliar!$AQ$2:$AS$23,3,0),"")</f>
        <v/>
      </c>
      <c r="F109" s="11"/>
      <c r="G109" s="11"/>
      <c r="H109" s="21" t="str">
        <f>IFERROR(VLOOKUP(G109,Auxiliar!$W:$AB,4,0),"")</f>
        <v/>
      </c>
      <c r="I109" s="21" t="str">
        <f>IFERROR(VLOOKUP(G109,Auxiliar!$AW$2:$BC$62,7,0),"")</f>
        <v/>
      </c>
      <c r="J109" s="11"/>
      <c r="K109" s="22" t="str">
        <f>IFERROR(VLOOKUP(G109,Auxiliar!$AA$2:$AD$220,4,0),"")</f>
        <v/>
      </c>
      <c r="L109" s="22" t="str">
        <f>IFERROR(VLOOKUP(G109,Auxiliar!$AA$2:$AD$220,3,0),"")</f>
        <v/>
      </c>
      <c r="M109" s="22" t="str">
        <f>IFERROR(VLOOKUP(G109,Auxiliar!$W$2:$AB$220,6,0),"")</f>
        <v/>
      </c>
      <c r="N109" s="11"/>
      <c r="O109" s="11"/>
      <c r="P109" s="11"/>
      <c r="Q109" s="11"/>
      <c r="R109" s="11"/>
      <c r="S109" s="18"/>
      <c r="T109" s="11"/>
      <c r="U109" s="11"/>
      <c r="V109" s="21" t="str">
        <f t="shared" si="5"/>
        <v/>
      </c>
      <c r="W109" s="36" t="str">
        <f t="shared" si="6"/>
        <v/>
      </c>
      <c r="X109" s="1"/>
      <c r="Y109" s="1"/>
    </row>
    <row r="110" spans="1:25" ht="60" customHeight="1" x14ac:dyDescent="0.25">
      <c r="A110" s="20">
        <v>105</v>
      </c>
      <c r="B110" s="21" t="str">
        <f>IF(AND(C110&lt;&gt;"",J110&lt;&gt;"",R110&lt;&gt;""),IFERROR(VLOOKUP(C110,Desplegables!$C$7:$E$22,2,0)&amp;"-"&amp;G110&amp;"-"&amp;J110&amp;"-"&amp;R110,""),IF(C110&lt;&gt;"","Debe rellenar los campos de forma correcta para generar el identificador único",""))</f>
        <v/>
      </c>
      <c r="C110" s="15"/>
      <c r="D110" s="22" t="str">
        <f>IFERROR(VLOOKUP(C110,Desplegables!$C$7:$E$22,3,0),"")</f>
        <v/>
      </c>
      <c r="E110" s="22" t="str">
        <f>IFERROR(VLOOKUP(C110,Auxiliar!$AQ$2:$AS$23,3,0),"")</f>
        <v/>
      </c>
      <c r="F110" s="11"/>
      <c r="G110" s="11"/>
      <c r="H110" s="21" t="str">
        <f>IFERROR(VLOOKUP(G110,Auxiliar!$W:$AB,4,0),"")</f>
        <v/>
      </c>
      <c r="I110" s="21" t="str">
        <f>IFERROR(VLOOKUP(G110,Auxiliar!$AW$2:$BC$62,7,0),"")</f>
        <v/>
      </c>
      <c r="J110" s="11"/>
      <c r="K110" s="22" t="str">
        <f>IFERROR(VLOOKUP(G110,Auxiliar!$AA$2:$AD$220,4,0),"")</f>
        <v/>
      </c>
      <c r="L110" s="22" t="str">
        <f>IFERROR(VLOOKUP(G110,Auxiliar!$AA$2:$AD$220,3,0),"")</f>
        <v/>
      </c>
      <c r="M110" s="22" t="str">
        <f>IFERROR(VLOOKUP(G110,Auxiliar!$W$2:$AB$220,6,0),"")</f>
        <v/>
      </c>
      <c r="N110" s="11"/>
      <c r="O110" s="11"/>
      <c r="P110" s="11"/>
      <c r="Q110" s="11"/>
      <c r="R110" s="11"/>
      <c r="S110" s="18"/>
      <c r="T110" s="11"/>
      <c r="U110" s="11"/>
      <c r="V110" s="21" t="str">
        <f t="shared" si="5"/>
        <v/>
      </c>
      <c r="W110" s="36" t="str">
        <f t="shared" si="6"/>
        <v/>
      </c>
      <c r="X110" s="1"/>
      <c r="Y110" s="1"/>
    </row>
    <row r="111" spans="1:25" ht="60" customHeight="1" x14ac:dyDescent="0.25">
      <c r="A111" s="20">
        <v>106</v>
      </c>
      <c r="B111" s="21" t="str">
        <f>IF(AND(C111&lt;&gt;"",J111&lt;&gt;"",R111&lt;&gt;""),IFERROR(VLOOKUP(C111,Desplegables!$C$7:$E$22,2,0)&amp;"-"&amp;G111&amp;"-"&amp;J111&amp;"-"&amp;R111,""),IF(C111&lt;&gt;"","Debe rellenar los campos de forma correcta para generar el identificador único",""))</f>
        <v/>
      </c>
      <c r="C111" s="15"/>
      <c r="D111" s="22" t="str">
        <f>IFERROR(VLOOKUP(C111,Desplegables!$C$7:$E$22,3,0),"")</f>
        <v/>
      </c>
      <c r="E111" s="22" t="str">
        <f>IFERROR(VLOOKUP(C111,Auxiliar!$AQ$2:$AS$23,3,0),"")</f>
        <v/>
      </c>
      <c r="F111" s="11"/>
      <c r="G111" s="11"/>
      <c r="H111" s="21" t="str">
        <f>IFERROR(VLOOKUP(G111,Auxiliar!$W:$AB,4,0),"")</f>
        <v/>
      </c>
      <c r="I111" s="21" t="str">
        <f>IFERROR(VLOOKUP(G111,Auxiliar!$AW$2:$BC$62,7,0),"")</f>
        <v/>
      </c>
      <c r="J111" s="11"/>
      <c r="K111" s="22" t="str">
        <f>IFERROR(VLOOKUP(G111,Auxiliar!$AA$2:$AD$220,4,0),"")</f>
        <v/>
      </c>
      <c r="L111" s="22" t="str">
        <f>IFERROR(VLOOKUP(G111,Auxiliar!$AA$2:$AD$220,3,0),"")</f>
        <v/>
      </c>
      <c r="M111" s="22" t="str">
        <f>IFERROR(VLOOKUP(G111,Auxiliar!$W$2:$AB$220,6,0),"")</f>
        <v/>
      </c>
      <c r="N111" s="11"/>
      <c r="O111" s="11"/>
      <c r="P111" s="11"/>
      <c r="Q111" s="11"/>
      <c r="R111" s="11"/>
      <c r="S111" s="18"/>
      <c r="T111" s="11"/>
      <c r="U111" s="11"/>
      <c r="V111" s="21" t="str">
        <f t="shared" si="5"/>
        <v/>
      </c>
      <c r="W111" s="36" t="str">
        <f t="shared" si="6"/>
        <v/>
      </c>
      <c r="X111" s="1"/>
      <c r="Y111" s="1"/>
    </row>
    <row r="112" spans="1:25" ht="60" customHeight="1" x14ac:dyDescent="0.25">
      <c r="A112" s="20">
        <v>107</v>
      </c>
      <c r="B112" s="21" t="str">
        <f>IF(AND(C112&lt;&gt;"",J112&lt;&gt;"",R112&lt;&gt;""),IFERROR(VLOOKUP(C112,Desplegables!$C$7:$E$22,2,0)&amp;"-"&amp;G112&amp;"-"&amp;J112&amp;"-"&amp;R112,""),IF(C112&lt;&gt;"","Debe rellenar los campos de forma correcta para generar el identificador único",""))</f>
        <v/>
      </c>
      <c r="C112" s="15"/>
      <c r="D112" s="22" t="str">
        <f>IFERROR(VLOOKUP(C112,Desplegables!$C$7:$E$22,3,0),"")</f>
        <v/>
      </c>
      <c r="E112" s="22" t="str">
        <f>IFERROR(VLOOKUP(C112,Auxiliar!$AQ$2:$AS$23,3,0),"")</f>
        <v/>
      </c>
      <c r="F112" s="11"/>
      <c r="G112" s="11"/>
      <c r="H112" s="21" t="str">
        <f>IFERROR(VLOOKUP(G112,Auxiliar!$W:$AB,4,0),"")</f>
        <v/>
      </c>
      <c r="I112" s="21" t="str">
        <f>IFERROR(VLOOKUP(G112,Auxiliar!$AW$2:$BC$62,7,0),"")</f>
        <v/>
      </c>
      <c r="J112" s="11"/>
      <c r="K112" s="22" t="str">
        <f>IFERROR(VLOOKUP(G112,Auxiliar!$AA$2:$AD$220,4,0),"")</f>
        <v/>
      </c>
      <c r="L112" s="22" t="str">
        <f>IFERROR(VLOOKUP(G112,Auxiliar!$AA$2:$AD$220,3,0),"")</f>
        <v/>
      </c>
      <c r="M112" s="22" t="str">
        <f>IFERROR(VLOOKUP(G112,Auxiliar!$W$2:$AB$220,6,0),"")</f>
        <v/>
      </c>
      <c r="N112" s="11"/>
      <c r="O112" s="11"/>
      <c r="P112" s="11"/>
      <c r="Q112" s="11"/>
      <c r="R112" s="11"/>
      <c r="S112" s="18"/>
      <c r="T112" s="11"/>
      <c r="U112" s="11"/>
      <c r="V112" s="21" t="str">
        <f t="shared" si="5"/>
        <v/>
      </c>
      <c r="W112" s="36" t="str">
        <f t="shared" si="6"/>
        <v/>
      </c>
      <c r="X112" s="1"/>
      <c r="Y112" s="1"/>
    </row>
    <row r="113" spans="1:25" ht="60" customHeight="1" x14ac:dyDescent="0.25">
      <c r="A113" s="20">
        <v>108</v>
      </c>
      <c r="B113" s="21" t="str">
        <f>IF(AND(C113&lt;&gt;"",J113&lt;&gt;"",R113&lt;&gt;""),IFERROR(VLOOKUP(C113,Desplegables!$C$7:$E$22,2,0)&amp;"-"&amp;G113&amp;"-"&amp;J113&amp;"-"&amp;R113,""),IF(C113&lt;&gt;"","Debe rellenar los campos de forma correcta para generar el identificador único",""))</f>
        <v/>
      </c>
      <c r="C113" s="15"/>
      <c r="D113" s="22" t="str">
        <f>IFERROR(VLOOKUP(C113,Desplegables!$C$7:$E$22,3,0),"")</f>
        <v/>
      </c>
      <c r="E113" s="22" t="str">
        <f>IFERROR(VLOOKUP(C113,Auxiliar!$AQ$2:$AS$23,3,0),"")</f>
        <v/>
      </c>
      <c r="F113" s="11"/>
      <c r="G113" s="11"/>
      <c r="H113" s="21" t="str">
        <f>IFERROR(VLOOKUP(G113,Auxiliar!$W:$AB,4,0),"")</f>
        <v/>
      </c>
      <c r="I113" s="21" t="str">
        <f>IFERROR(VLOOKUP(G113,Auxiliar!$AW$2:$BC$62,7,0),"")</f>
        <v/>
      </c>
      <c r="J113" s="11"/>
      <c r="K113" s="22" t="str">
        <f>IFERROR(VLOOKUP(G113,Auxiliar!$AA$2:$AD$220,4,0),"")</f>
        <v/>
      </c>
      <c r="L113" s="22" t="str">
        <f>IFERROR(VLOOKUP(G113,Auxiliar!$AA$2:$AD$220,3,0),"")</f>
        <v/>
      </c>
      <c r="M113" s="22" t="str">
        <f>IFERROR(VLOOKUP(G113,Auxiliar!$W$2:$AB$220,6,0),"")</f>
        <v/>
      </c>
      <c r="N113" s="11"/>
      <c r="O113" s="11"/>
      <c r="P113" s="11"/>
      <c r="Q113" s="11"/>
      <c r="R113" s="11"/>
      <c r="S113" s="18"/>
      <c r="T113" s="11"/>
      <c r="U113" s="11"/>
      <c r="V113" s="21" t="str">
        <f t="shared" si="5"/>
        <v/>
      </c>
      <c r="W113" s="36" t="str">
        <f t="shared" si="6"/>
        <v/>
      </c>
      <c r="X113" s="1"/>
      <c r="Y113" s="1"/>
    </row>
    <row r="114" spans="1:25" ht="60" customHeight="1" x14ac:dyDescent="0.25">
      <c r="A114" s="20">
        <v>109</v>
      </c>
      <c r="B114" s="21" t="str">
        <f>IF(AND(C114&lt;&gt;"",J114&lt;&gt;"",R114&lt;&gt;""),IFERROR(VLOOKUP(C114,Desplegables!$C$7:$E$22,2,0)&amp;"-"&amp;G114&amp;"-"&amp;J114&amp;"-"&amp;R114,""),IF(C114&lt;&gt;"","Debe rellenar los campos de forma correcta para generar el identificador único",""))</f>
        <v/>
      </c>
      <c r="C114" s="15"/>
      <c r="D114" s="22" t="str">
        <f>IFERROR(VLOOKUP(C114,Desplegables!$C$7:$E$22,3,0),"")</f>
        <v/>
      </c>
      <c r="E114" s="22" t="str">
        <f>IFERROR(VLOOKUP(C114,Auxiliar!$AQ$2:$AS$23,3,0),"")</f>
        <v/>
      </c>
      <c r="F114" s="11"/>
      <c r="G114" s="11"/>
      <c r="H114" s="21" t="str">
        <f>IFERROR(VLOOKUP(G114,Auxiliar!$W:$AB,4,0),"")</f>
        <v/>
      </c>
      <c r="I114" s="21" t="str">
        <f>IFERROR(VLOOKUP(G114,Auxiliar!$AW$2:$BC$62,7,0),"")</f>
        <v/>
      </c>
      <c r="J114" s="11"/>
      <c r="K114" s="22" t="str">
        <f>IFERROR(VLOOKUP(G114,Auxiliar!$AA$2:$AD$220,4,0),"")</f>
        <v/>
      </c>
      <c r="L114" s="22" t="str">
        <f>IFERROR(VLOOKUP(G114,Auxiliar!$AA$2:$AD$220,3,0),"")</f>
        <v/>
      </c>
      <c r="M114" s="22" t="str">
        <f>IFERROR(VLOOKUP(G114,Auxiliar!$W$2:$AB$220,6,0),"")</f>
        <v/>
      </c>
      <c r="N114" s="11"/>
      <c r="O114" s="11"/>
      <c r="P114" s="11"/>
      <c r="Q114" s="11"/>
      <c r="R114" s="11"/>
      <c r="S114" s="18"/>
      <c r="T114" s="11"/>
      <c r="U114" s="11"/>
      <c r="V114" s="21" t="str">
        <f t="shared" si="5"/>
        <v/>
      </c>
      <c r="W114" s="36" t="str">
        <f t="shared" si="6"/>
        <v/>
      </c>
      <c r="X114" s="1"/>
      <c r="Y114" s="1"/>
    </row>
    <row r="115" spans="1:25" ht="60" customHeight="1" x14ac:dyDescent="0.25">
      <c r="A115" s="20">
        <v>110</v>
      </c>
      <c r="B115" s="21" t="str">
        <f>IF(AND(C115&lt;&gt;"",J115&lt;&gt;"",R115&lt;&gt;""),IFERROR(VLOOKUP(C115,Desplegables!$C$7:$E$22,2,0)&amp;"-"&amp;G115&amp;"-"&amp;J115&amp;"-"&amp;R115,""),IF(C115&lt;&gt;"","Debe rellenar los campos de forma correcta para generar el identificador único",""))</f>
        <v/>
      </c>
      <c r="C115" s="15"/>
      <c r="D115" s="22" t="str">
        <f>IFERROR(VLOOKUP(C115,Desplegables!$C$7:$E$22,3,0),"")</f>
        <v/>
      </c>
      <c r="E115" s="22" t="str">
        <f>IFERROR(VLOOKUP(C115,Auxiliar!$AQ$2:$AS$23,3,0),"")</f>
        <v/>
      </c>
      <c r="F115" s="11"/>
      <c r="G115" s="11"/>
      <c r="H115" s="21" t="str">
        <f>IFERROR(VLOOKUP(G115,Auxiliar!$W:$AB,4,0),"")</f>
        <v/>
      </c>
      <c r="I115" s="21" t="str">
        <f>IFERROR(VLOOKUP(G115,Auxiliar!$AW$2:$BC$62,7,0),"")</f>
        <v/>
      </c>
      <c r="J115" s="11"/>
      <c r="K115" s="22" t="str">
        <f>IFERROR(VLOOKUP(G115,Auxiliar!$AA$2:$AD$220,4,0),"")</f>
        <v/>
      </c>
      <c r="L115" s="22" t="str">
        <f>IFERROR(VLOOKUP(G115,Auxiliar!$AA$2:$AD$220,3,0),"")</f>
        <v/>
      </c>
      <c r="M115" s="22" t="str">
        <f>IFERROR(VLOOKUP(G115,Auxiliar!$W$2:$AB$220,6,0),"")</f>
        <v/>
      </c>
      <c r="N115" s="11"/>
      <c r="O115" s="11"/>
      <c r="P115" s="11"/>
      <c r="Q115" s="11"/>
      <c r="R115" s="11"/>
      <c r="S115" s="18"/>
      <c r="T115" s="11"/>
      <c r="U115" s="11"/>
      <c r="V115" s="21" t="str">
        <f t="shared" si="5"/>
        <v/>
      </c>
      <c r="W115" s="36" t="str">
        <f t="shared" si="6"/>
        <v/>
      </c>
      <c r="X115" s="1"/>
      <c r="Y115" s="1"/>
    </row>
    <row r="116" spans="1:25" ht="60" customHeight="1" x14ac:dyDescent="0.25">
      <c r="A116" s="20">
        <v>111</v>
      </c>
      <c r="B116" s="21" t="str">
        <f>IF(AND(C116&lt;&gt;"",J116&lt;&gt;"",R116&lt;&gt;""),IFERROR(VLOOKUP(C116,Desplegables!$C$7:$E$22,2,0)&amp;"-"&amp;G116&amp;"-"&amp;J116&amp;"-"&amp;R116,""),IF(C116&lt;&gt;"","Debe rellenar los campos de forma correcta para generar el identificador único",""))</f>
        <v/>
      </c>
      <c r="C116" s="15"/>
      <c r="D116" s="22" t="str">
        <f>IFERROR(VLOOKUP(C116,Desplegables!$C$7:$E$22,3,0),"")</f>
        <v/>
      </c>
      <c r="E116" s="22" t="str">
        <f>IFERROR(VLOOKUP(C116,Auxiliar!$AQ$2:$AS$23,3,0),"")</f>
        <v/>
      </c>
      <c r="F116" s="11"/>
      <c r="G116" s="11"/>
      <c r="H116" s="21" t="str">
        <f>IFERROR(VLOOKUP(G116,Auxiliar!$W:$AB,4,0),"")</f>
        <v/>
      </c>
      <c r="I116" s="21" t="str">
        <f>IFERROR(VLOOKUP(G116,Auxiliar!$AW$2:$BC$62,7,0),"")</f>
        <v/>
      </c>
      <c r="J116" s="11"/>
      <c r="K116" s="22" t="str">
        <f>IFERROR(VLOOKUP(G116,Auxiliar!$AA$2:$AD$220,4,0),"")</f>
        <v/>
      </c>
      <c r="L116" s="22" t="str">
        <f>IFERROR(VLOOKUP(G116,Auxiliar!$AA$2:$AD$220,3,0),"")</f>
        <v/>
      </c>
      <c r="M116" s="22" t="str">
        <f>IFERROR(VLOOKUP(G116,Auxiliar!$W$2:$AB$220,6,0),"")</f>
        <v/>
      </c>
      <c r="N116" s="11"/>
      <c r="O116" s="11"/>
      <c r="P116" s="11"/>
      <c r="Q116" s="11"/>
      <c r="R116" s="11"/>
      <c r="S116" s="18"/>
      <c r="T116" s="11"/>
      <c r="U116" s="11"/>
      <c r="V116" s="21" t="str">
        <f t="shared" si="5"/>
        <v/>
      </c>
      <c r="W116" s="36" t="str">
        <f t="shared" si="6"/>
        <v/>
      </c>
      <c r="X116" s="1"/>
      <c r="Y116" s="1"/>
    </row>
    <row r="117" spans="1:25" ht="60" customHeight="1" x14ac:dyDescent="0.25">
      <c r="A117" s="20">
        <v>112</v>
      </c>
      <c r="B117" s="21" t="str">
        <f>IF(AND(C117&lt;&gt;"",J117&lt;&gt;"",R117&lt;&gt;""),IFERROR(VLOOKUP(C117,Desplegables!$C$7:$E$22,2,0)&amp;"-"&amp;G117&amp;"-"&amp;J117&amp;"-"&amp;R117,""),IF(C117&lt;&gt;"","Debe rellenar los campos de forma correcta para generar el identificador único",""))</f>
        <v/>
      </c>
      <c r="C117" s="15"/>
      <c r="D117" s="22" t="str">
        <f>IFERROR(VLOOKUP(C117,Desplegables!$C$7:$E$22,3,0),"")</f>
        <v/>
      </c>
      <c r="E117" s="22" t="str">
        <f>IFERROR(VLOOKUP(C117,Auxiliar!$AQ$2:$AS$23,3,0),"")</f>
        <v/>
      </c>
      <c r="F117" s="11"/>
      <c r="G117" s="11"/>
      <c r="H117" s="21" t="str">
        <f>IFERROR(VLOOKUP(G117,Auxiliar!$W:$AB,4,0),"")</f>
        <v/>
      </c>
      <c r="I117" s="21" t="str">
        <f>IFERROR(VLOOKUP(G117,Auxiliar!$AW$2:$BC$62,7,0),"")</f>
        <v/>
      </c>
      <c r="J117" s="11"/>
      <c r="K117" s="22" t="str">
        <f>IFERROR(VLOOKUP(G117,Auxiliar!$AA$2:$AD$220,4,0),"")</f>
        <v/>
      </c>
      <c r="L117" s="22" t="str">
        <f>IFERROR(VLOOKUP(G117,Auxiliar!$AA$2:$AD$220,3,0),"")</f>
        <v/>
      </c>
      <c r="M117" s="22" t="str">
        <f>IFERROR(VLOOKUP(G117,Auxiliar!$W$2:$AB$220,6,0),"")</f>
        <v/>
      </c>
      <c r="N117" s="11"/>
      <c r="O117" s="11"/>
      <c r="P117" s="11"/>
      <c r="Q117" s="11"/>
      <c r="R117" s="11"/>
      <c r="S117" s="18"/>
      <c r="T117" s="11"/>
      <c r="U117" s="11"/>
      <c r="V117" s="21" t="str">
        <f t="shared" si="5"/>
        <v/>
      </c>
      <c r="W117" s="36" t="str">
        <f t="shared" si="6"/>
        <v/>
      </c>
      <c r="X117" s="1"/>
      <c r="Y117" s="1"/>
    </row>
    <row r="118" spans="1:25" ht="60" customHeight="1" x14ac:dyDescent="0.25">
      <c r="A118" s="20">
        <v>113</v>
      </c>
      <c r="B118" s="21" t="str">
        <f>IF(AND(C118&lt;&gt;"",J118&lt;&gt;"",R118&lt;&gt;""),IFERROR(VLOOKUP(C118,Desplegables!$C$7:$E$22,2,0)&amp;"-"&amp;G118&amp;"-"&amp;J118&amp;"-"&amp;R118,""),IF(C118&lt;&gt;"","Debe rellenar los campos de forma correcta para generar el identificador único",""))</f>
        <v/>
      </c>
      <c r="C118" s="15"/>
      <c r="D118" s="22" t="str">
        <f>IFERROR(VLOOKUP(C118,Desplegables!$C$7:$E$22,3,0),"")</f>
        <v/>
      </c>
      <c r="E118" s="22" t="str">
        <f>IFERROR(VLOOKUP(C118,Auxiliar!$AQ$2:$AS$23,3,0),"")</f>
        <v/>
      </c>
      <c r="F118" s="11"/>
      <c r="G118" s="11"/>
      <c r="H118" s="21" t="str">
        <f>IFERROR(VLOOKUP(G118,Auxiliar!$W:$AB,4,0),"")</f>
        <v/>
      </c>
      <c r="I118" s="21" t="str">
        <f>IFERROR(VLOOKUP(G118,Auxiliar!$AW$2:$BC$62,7,0),"")</f>
        <v/>
      </c>
      <c r="J118" s="11"/>
      <c r="K118" s="22" t="str">
        <f>IFERROR(VLOOKUP(G118,Auxiliar!$AA$2:$AD$220,4,0),"")</f>
        <v/>
      </c>
      <c r="L118" s="22" t="str">
        <f>IFERROR(VLOOKUP(G118,Auxiliar!$AA$2:$AD$220,3,0),"")</f>
        <v/>
      </c>
      <c r="M118" s="22" t="str">
        <f>IFERROR(VLOOKUP(G118,Auxiliar!$W$2:$AB$220,6,0),"")</f>
        <v/>
      </c>
      <c r="N118" s="11"/>
      <c r="O118" s="11"/>
      <c r="P118" s="11"/>
      <c r="Q118" s="11"/>
      <c r="R118" s="11"/>
      <c r="S118" s="18"/>
      <c r="T118" s="11"/>
      <c r="U118" s="11"/>
      <c r="V118" s="21" t="str">
        <f t="shared" si="5"/>
        <v/>
      </c>
      <c r="W118" s="36" t="str">
        <f t="shared" si="6"/>
        <v/>
      </c>
      <c r="X118" s="1"/>
      <c r="Y118" s="1"/>
    </row>
    <row r="119" spans="1:25" ht="60" customHeight="1" x14ac:dyDescent="0.25">
      <c r="A119" s="20">
        <v>114</v>
      </c>
      <c r="B119" s="21" t="str">
        <f>IF(AND(C119&lt;&gt;"",J119&lt;&gt;"",R119&lt;&gt;""),IFERROR(VLOOKUP(C119,Desplegables!$C$7:$E$22,2,0)&amp;"-"&amp;G119&amp;"-"&amp;J119&amp;"-"&amp;R119,""),IF(C119&lt;&gt;"","Debe rellenar los campos de forma correcta para generar el identificador único",""))</f>
        <v/>
      </c>
      <c r="C119" s="15"/>
      <c r="D119" s="22" t="str">
        <f>IFERROR(VLOOKUP(C119,Desplegables!$C$7:$E$22,3,0),"")</f>
        <v/>
      </c>
      <c r="E119" s="22" t="str">
        <f>IFERROR(VLOOKUP(C119,Auxiliar!$AQ$2:$AS$23,3,0),"")</f>
        <v/>
      </c>
      <c r="F119" s="11"/>
      <c r="G119" s="11"/>
      <c r="H119" s="21" t="str">
        <f>IFERROR(VLOOKUP(G119,Auxiliar!$W:$AB,4,0),"")</f>
        <v/>
      </c>
      <c r="I119" s="21" t="str">
        <f>IFERROR(VLOOKUP(G119,Auxiliar!$AW$2:$BC$62,7,0),"")</f>
        <v/>
      </c>
      <c r="J119" s="11"/>
      <c r="K119" s="22" t="str">
        <f>IFERROR(VLOOKUP(G119,Auxiliar!$AA$2:$AD$220,4,0),"")</f>
        <v/>
      </c>
      <c r="L119" s="22" t="str">
        <f>IFERROR(VLOOKUP(G119,Auxiliar!$AA$2:$AD$220,3,0),"")</f>
        <v/>
      </c>
      <c r="M119" s="22" t="str">
        <f>IFERROR(VLOOKUP(G119,Auxiliar!$W$2:$AB$220,6,0),"")</f>
        <v/>
      </c>
      <c r="N119" s="11"/>
      <c r="O119" s="11"/>
      <c r="P119" s="11"/>
      <c r="Q119" s="11"/>
      <c r="R119" s="11"/>
      <c r="S119" s="18"/>
      <c r="T119" s="11"/>
      <c r="U119" s="11"/>
      <c r="V119" s="21" t="str">
        <f t="shared" si="5"/>
        <v/>
      </c>
      <c r="W119" s="36" t="str">
        <f t="shared" si="6"/>
        <v/>
      </c>
      <c r="X119" s="1"/>
      <c r="Y119" s="1"/>
    </row>
    <row r="120" spans="1:25" ht="60" customHeight="1" x14ac:dyDescent="0.25">
      <c r="A120" s="20">
        <v>115</v>
      </c>
      <c r="B120" s="21" t="str">
        <f>IF(AND(C120&lt;&gt;"",J120&lt;&gt;"",R120&lt;&gt;""),IFERROR(VLOOKUP(C120,Desplegables!$C$7:$E$22,2,0)&amp;"-"&amp;G120&amp;"-"&amp;J120&amp;"-"&amp;R120,""),IF(C120&lt;&gt;"","Debe rellenar los campos de forma correcta para generar el identificador único",""))</f>
        <v/>
      </c>
      <c r="C120" s="15"/>
      <c r="D120" s="22" t="str">
        <f>IFERROR(VLOOKUP(C120,Desplegables!$C$7:$E$22,3,0),"")</f>
        <v/>
      </c>
      <c r="E120" s="22" t="str">
        <f>IFERROR(VLOOKUP(C120,Auxiliar!$AQ$2:$AS$23,3,0),"")</f>
        <v/>
      </c>
      <c r="F120" s="11"/>
      <c r="G120" s="11"/>
      <c r="H120" s="21" t="str">
        <f>IFERROR(VLOOKUP(G120,Auxiliar!$W:$AB,4,0),"")</f>
        <v/>
      </c>
      <c r="I120" s="21" t="str">
        <f>IFERROR(VLOOKUP(G120,Auxiliar!$AW$2:$BC$62,7,0),"")</f>
        <v/>
      </c>
      <c r="J120" s="11"/>
      <c r="K120" s="22" t="str">
        <f>IFERROR(VLOOKUP(G120,Auxiliar!$AA$2:$AD$220,4,0),"")</f>
        <v/>
      </c>
      <c r="L120" s="22" t="str">
        <f>IFERROR(VLOOKUP(G120,Auxiliar!$AA$2:$AD$220,3,0),"")</f>
        <v/>
      </c>
      <c r="M120" s="22" t="str">
        <f>IFERROR(VLOOKUP(G120,Auxiliar!$W$2:$AB$220,6,0),"")</f>
        <v/>
      </c>
      <c r="N120" s="11"/>
      <c r="O120" s="11"/>
      <c r="P120" s="11"/>
      <c r="Q120" s="11"/>
      <c r="R120" s="11"/>
      <c r="S120" s="18"/>
      <c r="T120" s="11"/>
      <c r="U120" s="11"/>
      <c r="V120" s="21" t="str">
        <f t="shared" si="5"/>
        <v/>
      </c>
      <c r="W120" s="36" t="str">
        <f t="shared" si="6"/>
        <v/>
      </c>
      <c r="X120" s="1"/>
      <c r="Y120" s="1"/>
    </row>
    <row r="121" spans="1:25" ht="60" customHeight="1" x14ac:dyDescent="0.25">
      <c r="A121" s="20">
        <v>116</v>
      </c>
      <c r="B121" s="21" t="str">
        <f>IF(AND(C121&lt;&gt;"",J121&lt;&gt;"",R121&lt;&gt;""),IFERROR(VLOOKUP(C121,Desplegables!$C$7:$E$22,2,0)&amp;"-"&amp;G121&amp;"-"&amp;J121&amp;"-"&amp;R121,""),IF(C121&lt;&gt;"","Debe rellenar los campos de forma correcta para generar el identificador único",""))</f>
        <v/>
      </c>
      <c r="C121" s="15"/>
      <c r="D121" s="22" t="str">
        <f>IFERROR(VLOOKUP(C121,Desplegables!$C$7:$E$22,3,0),"")</f>
        <v/>
      </c>
      <c r="E121" s="22" t="str">
        <f>IFERROR(VLOOKUP(C121,Auxiliar!$AQ$2:$AS$23,3,0),"")</f>
        <v/>
      </c>
      <c r="F121" s="11"/>
      <c r="G121" s="11"/>
      <c r="H121" s="21" t="str">
        <f>IFERROR(VLOOKUP(G121,Auxiliar!$W:$AB,4,0),"")</f>
        <v/>
      </c>
      <c r="I121" s="21" t="str">
        <f>IFERROR(VLOOKUP(G121,Auxiliar!$AW$2:$BC$62,7,0),"")</f>
        <v/>
      </c>
      <c r="J121" s="11"/>
      <c r="K121" s="22" t="str">
        <f>IFERROR(VLOOKUP(G121,Auxiliar!$AA$2:$AD$220,4,0),"")</f>
        <v/>
      </c>
      <c r="L121" s="22" t="str">
        <f>IFERROR(VLOOKUP(G121,Auxiliar!$AA$2:$AD$220,3,0),"")</f>
        <v/>
      </c>
      <c r="M121" s="22" t="str">
        <f>IFERROR(VLOOKUP(G121,Auxiliar!$W$2:$AB$220,6,0),"")</f>
        <v/>
      </c>
      <c r="N121" s="11"/>
      <c r="O121" s="11"/>
      <c r="P121" s="11"/>
      <c r="Q121" s="11"/>
      <c r="R121" s="11"/>
      <c r="S121" s="18"/>
      <c r="T121" s="11"/>
      <c r="U121" s="11"/>
      <c r="V121" s="21" t="str">
        <f t="shared" si="5"/>
        <v/>
      </c>
      <c r="W121" s="36" t="str">
        <f t="shared" si="6"/>
        <v/>
      </c>
      <c r="X121" s="1"/>
      <c r="Y121" s="1"/>
    </row>
    <row r="122" spans="1:25" ht="60" customHeight="1" x14ac:dyDescent="0.25">
      <c r="A122" s="20">
        <v>117</v>
      </c>
      <c r="B122" s="21" t="str">
        <f>IF(AND(C122&lt;&gt;"",J122&lt;&gt;"",R122&lt;&gt;""),IFERROR(VLOOKUP(C122,Desplegables!$C$7:$E$22,2,0)&amp;"-"&amp;G122&amp;"-"&amp;J122&amp;"-"&amp;R122,""),IF(C122&lt;&gt;"","Debe rellenar los campos de forma correcta para generar el identificador único",""))</f>
        <v/>
      </c>
      <c r="C122" s="15"/>
      <c r="D122" s="22" t="str">
        <f>IFERROR(VLOOKUP(C122,Desplegables!$C$7:$E$22,3,0),"")</f>
        <v/>
      </c>
      <c r="E122" s="22" t="str">
        <f>IFERROR(VLOOKUP(C122,Auxiliar!$AQ$2:$AS$23,3,0),"")</f>
        <v/>
      </c>
      <c r="F122" s="11"/>
      <c r="G122" s="11"/>
      <c r="H122" s="21" t="str">
        <f>IFERROR(VLOOKUP(G122,Auxiliar!$W:$AB,4,0),"")</f>
        <v/>
      </c>
      <c r="I122" s="21" t="str">
        <f>IFERROR(VLOOKUP(G122,Auxiliar!$AW$2:$BC$62,7,0),"")</f>
        <v/>
      </c>
      <c r="J122" s="11"/>
      <c r="K122" s="22" t="str">
        <f>IFERROR(VLOOKUP(G122,Auxiliar!$AA$2:$AD$220,4,0),"")</f>
        <v/>
      </c>
      <c r="L122" s="22" t="str">
        <f>IFERROR(VLOOKUP(G122,Auxiliar!$AA$2:$AD$220,3,0),"")</f>
        <v/>
      </c>
      <c r="M122" s="22" t="str">
        <f>IFERROR(VLOOKUP(G122,Auxiliar!$W$2:$AB$220,6,0),"")</f>
        <v/>
      </c>
      <c r="N122" s="11"/>
      <c r="O122" s="11"/>
      <c r="P122" s="11"/>
      <c r="Q122" s="11"/>
      <c r="R122" s="11"/>
      <c r="S122" s="18"/>
      <c r="T122" s="11"/>
      <c r="U122" s="11"/>
      <c r="V122" s="21" t="str">
        <f t="shared" si="5"/>
        <v/>
      </c>
      <c r="W122" s="36" t="str">
        <f t="shared" si="6"/>
        <v/>
      </c>
      <c r="X122" s="1"/>
      <c r="Y122" s="1"/>
    </row>
    <row r="123" spans="1:25" ht="60" customHeight="1" x14ac:dyDescent="0.25">
      <c r="A123" s="20">
        <v>118</v>
      </c>
      <c r="B123" s="21" t="str">
        <f>IF(AND(C123&lt;&gt;"",J123&lt;&gt;"",R123&lt;&gt;""),IFERROR(VLOOKUP(C123,Desplegables!$C$7:$E$22,2,0)&amp;"-"&amp;G123&amp;"-"&amp;J123&amp;"-"&amp;R123,""),IF(C123&lt;&gt;"","Debe rellenar los campos de forma correcta para generar el identificador único",""))</f>
        <v/>
      </c>
      <c r="C123" s="15"/>
      <c r="D123" s="22" t="str">
        <f>IFERROR(VLOOKUP(C123,Desplegables!$C$7:$E$22,3,0),"")</f>
        <v/>
      </c>
      <c r="E123" s="22" t="str">
        <f>IFERROR(VLOOKUP(C123,Auxiliar!$AQ$2:$AS$23,3,0),"")</f>
        <v/>
      </c>
      <c r="F123" s="11"/>
      <c r="G123" s="11"/>
      <c r="H123" s="21" t="str">
        <f>IFERROR(VLOOKUP(G123,Auxiliar!$W:$AB,4,0),"")</f>
        <v/>
      </c>
      <c r="I123" s="21" t="str">
        <f>IFERROR(VLOOKUP(G123,Auxiliar!$AW$2:$BC$62,7,0),"")</f>
        <v/>
      </c>
      <c r="J123" s="11"/>
      <c r="K123" s="22" t="str">
        <f>IFERROR(VLOOKUP(G123,Auxiliar!$AA$2:$AD$220,4,0),"")</f>
        <v/>
      </c>
      <c r="L123" s="22" t="str">
        <f>IFERROR(VLOOKUP(G123,Auxiliar!$AA$2:$AD$220,3,0),"")</f>
        <v/>
      </c>
      <c r="M123" s="22" t="str">
        <f>IFERROR(VLOOKUP(G123,Auxiliar!$W$2:$AB$220,6,0),"")</f>
        <v/>
      </c>
      <c r="N123" s="11"/>
      <c r="O123" s="11"/>
      <c r="P123" s="11"/>
      <c r="Q123" s="11"/>
      <c r="R123" s="11"/>
      <c r="S123" s="18"/>
      <c r="T123" s="11"/>
      <c r="U123" s="11"/>
      <c r="V123" s="21" t="str">
        <f t="shared" si="5"/>
        <v/>
      </c>
      <c r="W123" s="36" t="str">
        <f t="shared" si="6"/>
        <v/>
      </c>
      <c r="X123" s="1"/>
      <c r="Y123" s="1"/>
    </row>
    <row r="124" spans="1:25" ht="60" customHeight="1" x14ac:dyDescent="0.25">
      <c r="A124" s="20">
        <v>119</v>
      </c>
      <c r="B124" s="21" t="str">
        <f>IF(AND(C124&lt;&gt;"",J124&lt;&gt;"",R124&lt;&gt;""),IFERROR(VLOOKUP(C124,Desplegables!$C$7:$E$22,2,0)&amp;"-"&amp;G124&amp;"-"&amp;J124&amp;"-"&amp;R124,""),IF(C124&lt;&gt;"","Debe rellenar los campos de forma correcta para generar el identificador único",""))</f>
        <v/>
      </c>
      <c r="C124" s="15"/>
      <c r="D124" s="22" t="str">
        <f>IFERROR(VLOOKUP(C124,Desplegables!$C$7:$E$22,3,0),"")</f>
        <v/>
      </c>
      <c r="E124" s="22" t="str">
        <f>IFERROR(VLOOKUP(C124,Auxiliar!$AQ$2:$AS$23,3,0),"")</f>
        <v/>
      </c>
      <c r="F124" s="11"/>
      <c r="G124" s="11"/>
      <c r="H124" s="21" t="str">
        <f>IFERROR(VLOOKUP(G124,Auxiliar!$W:$AB,4,0),"")</f>
        <v/>
      </c>
      <c r="I124" s="21" t="str">
        <f>IFERROR(VLOOKUP(G124,Auxiliar!$AW$2:$BC$62,7,0),"")</f>
        <v/>
      </c>
      <c r="J124" s="11"/>
      <c r="K124" s="22" t="str">
        <f>IFERROR(VLOOKUP(G124,Auxiliar!$AA$2:$AD$220,4,0),"")</f>
        <v/>
      </c>
      <c r="L124" s="22" t="str">
        <f>IFERROR(VLOOKUP(G124,Auxiliar!$AA$2:$AD$220,3,0),"")</f>
        <v/>
      </c>
      <c r="M124" s="22" t="str">
        <f>IFERROR(VLOOKUP(G124,Auxiliar!$W$2:$AB$220,6,0),"")</f>
        <v/>
      </c>
      <c r="N124" s="11"/>
      <c r="O124" s="11"/>
      <c r="P124" s="11"/>
      <c r="Q124" s="11"/>
      <c r="R124" s="11"/>
      <c r="S124" s="18"/>
      <c r="T124" s="11"/>
      <c r="U124" s="11"/>
      <c r="V124" s="21" t="str">
        <f t="shared" si="5"/>
        <v/>
      </c>
      <c r="W124" s="36" t="str">
        <f t="shared" si="6"/>
        <v/>
      </c>
      <c r="X124" s="1"/>
      <c r="Y124" s="1"/>
    </row>
    <row r="125" spans="1:25" ht="60" customHeight="1" x14ac:dyDescent="0.25">
      <c r="A125" s="20">
        <v>120</v>
      </c>
      <c r="B125" s="21" t="str">
        <f>IF(AND(C125&lt;&gt;"",J125&lt;&gt;"",R125&lt;&gt;""),IFERROR(VLOOKUP(C125,Desplegables!$C$7:$E$22,2,0)&amp;"-"&amp;G125&amp;"-"&amp;J125&amp;"-"&amp;R125,""),IF(C125&lt;&gt;"","Debe rellenar los campos de forma correcta para generar el identificador único",""))</f>
        <v/>
      </c>
      <c r="C125" s="15"/>
      <c r="D125" s="22" t="str">
        <f>IFERROR(VLOOKUP(C125,Desplegables!$C$7:$E$22,3,0),"")</f>
        <v/>
      </c>
      <c r="E125" s="22" t="str">
        <f>IFERROR(VLOOKUP(C125,Auxiliar!$AQ$2:$AS$23,3,0),"")</f>
        <v/>
      </c>
      <c r="F125" s="11"/>
      <c r="G125" s="11"/>
      <c r="H125" s="21" t="str">
        <f>IFERROR(VLOOKUP(G125,Auxiliar!$W:$AB,4,0),"")</f>
        <v/>
      </c>
      <c r="I125" s="21" t="str">
        <f>IFERROR(VLOOKUP(G125,Auxiliar!$AW$2:$BC$62,7,0),"")</f>
        <v/>
      </c>
      <c r="J125" s="11"/>
      <c r="K125" s="22" t="str">
        <f>IFERROR(VLOOKUP(G125,Auxiliar!$AA$2:$AD$220,4,0),"")</f>
        <v/>
      </c>
      <c r="L125" s="22" t="str">
        <f>IFERROR(VLOOKUP(G125,Auxiliar!$AA$2:$AD$220,3,0),"")</f>
        <v/>
      </c>
      <c r="M125" s="22" t="str">
        <f>IFERROR(VLOOKUP(G125,Auxiliar!$W$2:$AB$220,6,0),"")</f>
        <v/>
      </c>
      <c r="N125" s="11"/>
      <c r="O125" s="11"/>
      <c r="P125" s="11"/>
      <c r="Q125" s="11"/>
      <c r="R125" s="11"/>
      <c r="S125" s="18"/>
      <c r="T125" s="11"/>
      <c r="U125" s="11"/>
      <c r="V125" s="21" t="str">
        <f t="shared" si="5"/>
        <v/>
      </c>
      <c r="W125" s="36" t="str">
        <f t="shared" si="6"/>
        <v/>
      </c>
      <c r="X125" s="1"/>
      <c r="Y125" s="1"/>
    </row>
    <row r="126" spans="1:25" ht="60" customHeight="1" x14ac:dyDescent="0.25">
      <c r="A126" s="20">
        <v>121</v>
      </c>
      <c r="B126" s="21" t="str">
        <f>IF(AND(C126&lt;&gt;"",J126&lt;&gt;"",R126&lt;&gt;""),IFERROR(VLOOKUP(C126,Desplegables!$C$7:$E$22,2,0)&amp;"-"&amp;G126&amp;"-"&amp;J126&amp;"-"&amp;R126,""),IF(C126&lt;&gt;"","Debe rellenar los campos de forma correcta para generar el identificador único",""))</f>
        <v/>
      </c>
      <c r="C126" s="15"/>
      <c r="D126" s="22" t="str">
        <f>IFERROR(VLOOKUP(C126,Desplegables!$C$7:$E$22,3,0),"")</f>
        <v/>
      </c>
      <c r="E126" s="22" t="str">
        <f>IFERROR(VLOOKUP(C126,Auxiliar!$AQ$2:$AS$23,3,0),"")</f>
        <v/>
      </c>
      <c r="F126" s="11"/>
      <c r="G126" s="11"/>
      <c r="H126" s="21" t="str">
        <f>IFERROR(VLOOKUP(G126,Auxiliar!$W:$AB,4,0),"")</f>
        <v/>
      </c>
      <c r="I126" s="21" t="str">
        <f>IFERROR(VLOOKUP(G126,Auxiliar!$AW$2:$BC$62,7,0),"")</f>
        <v/>
      </c>
      <c r="J126" s="11"/>
      <c r="K126" s="22" t="str">
        <f>IFERROR(VLOOKUP(G126,Auxiliar!$AA$2:$AD$220,4,0),"")</f>
        <v/>
      </c>
      <c r="L126" s="22" t="str">
        <f>IFERROR(VLOOKUP(G126,Auxiliar!$AA$2:$AD$220,3,0),"")</f>
        <v/>
      </c>
      <c r="M126" s="22" t="str">
        <f>IFERROR(VLOOKUP(G126,Auxiliar!$W$2:$AB$220,6,0),"")</f>
        <v/>
      </c>
      <c r="N126" s="11"/>
      <c r="O126" s="11"/>
      <c r="P126" s="11"/>
      <c r="Q126" s="11"/>
      <c r="R126" s="11"/>
      <c r="S126" s="18"/>
      <c r="T126" s="11"/>
      <c r="U126" s="11"/>
      <c r="V126" s="21" t="str">
        <f t="shared" si="5"/>
        <v/>
      </c>
      <c r="W126" s="36" t="str">
        <f t="shared" si="6"/>
        <v/>
      </c>
      <c r="X126" s="1"/>
      <c r="Y126" s="1"/>
    </row>
    <row r="127" spans="1:25" ht="60" customHeight="1" x14ac:dyDescent="0.25">
      <c r="A127" s="20">
        <v>122</v>
      </c>
      <c r="B127" s="21" t="str">
        <f>IF(AND(C127&lt;&gt;"",J127&lt;&gt;"",R127&lt;&gt;""),IFERROR(VLOOKUP(C127,Desplegables!$C$7:$E$22,2,0)&amp;"-"&amp;G127&amp;"-"&amp;J127&amp;"-"&amp;R127,""),IF(C127&lt;&gt;"","Debe rellenar los campos de forma correcta para generar el identificador único",""))</f>
        <v/>
      </c>
      <c r="C127" s="15"/>
      <c r="D127" s="22" t="str">
        <f>IFERROR(VLOOKUP(C127,Desplegables!$C$7:$E$22,3,0),"")</f>
        <v/>
      </c>
      <c r="E127" s="22" t="str">
        <f>IFERROR(VLOOKUP(C127,Auxiliar!$AQ$2:$AS$23,3,0),"")</f>
        <v/>
      </c>
      <c r="F127" s="11"/>
      <c r="G127" s="11"/>
      <c r="H127" s="21" t="str">
        <f>IFERROR(VLOOKUP(G127,Auxiliar!$W:$AB,4,0),"")</f>
        <v/>
      </c>
      <c r="I127" s="21" t="str">
        <f>IFERROR(VLOOKUP(G127,Auxiliar!$AW$2:$BC$62,7,0),"")</f>
        <v/>
      </c>
      <c r="J127" s="11"/>
      <c r="K127" s="22" t="str">
        <f>IFERROR(VLOOKUP(G127,Auxiliar!$AA$2:$AD$220,4,0),"")</f>
        <v/>
      </c>
      <c r="L127" s="22" t="str">
        <f>IFERROR(VLOOKUP(G127,Auxiliar!$AA$2:$AD$220,3,0),"")</f>
        <v/>
      </c>
      <c r="M127" s="22" t="str">
        <f>IFERROR(VLOOKUP(G127,Auxiliar!$W$2:$AB$220,6,0),"")</f>
        <v/>
      </c>
      <c r="N127" s="11"/>
      <c r="O127" s="11"/>
      <c r="P127" s="11"/>
      <c r="Q127" s="11"/>
      <c r="R127" s="11"/>
      <c r="S127" s="18"/>
      <c r="T127" s="11"/>
      <c r="U127" s="11"/>
      <c r="V127" s="21" t="str">
        <f t="shared" si="5"/>
        <v/>
      </c>
      <c r="W127" s="36" t="str">
        <f t="shared" si="6"/>
        <v/>
      </c>
      <c r="X127" s="1"/>
      <c r="Y127" s="1"/>
    </row>
    <row r="128" spans="1:25" ht="60" customHeight="1" x14ac:dyDescent="0.25">
      <c r="A128" s="20">
        <v>123</v>
      </c>
      <c r="B128" s="21" t="str">
        <f>IF(AND(C128&lt;&gt;"",J128&lt;&gt;"",R128&lt;&gt;""),IFERROR(VLOOKUP(C128,Desplegables!$C$7:$E$22,2,0)&amp;"-"&amp;G128&amp;"-"&amp;J128&amp;"-"&amp;R128,""),IF(C128&lt;&gt;"","Debe rellenar los campos de forma correcta para generar el identificador único",""))</f>
        <v/>
      </c>
      <c r="C128" s="15"/>
      <c r="D128" s="22" t="str">
        <f>IFERROR(VLOOKUP(C128,Desplegables!$C$7:$E$22,3,0),"")</f>
        <v/>
      </c>
      <c r="E128" s="22" t="str">
        <f>IFERROR(VLOOKUP(C128,Auxiliar!$AQ$2:$AS$23,3,0),"")</f>
        <v/>
      </c>
      <c r="F128" s="11"/>
      <c r="G128" s="11"/>
      <c r="H128" s="21" t="str">
        <f>IFERROR(VLOOKUP(G128,Auxiliar!$W:$AB,4,0),"")</f>
        <v/>
      </c>
      <c r="I128" s="21" t="str">
        <f>IFERROR(VLOOKUP(G128,Auxiliar!$AW$2:$BC$62,7,0),"")</f>
        <v/>
      </c>
      <c r="J128" s="11"/>
      <c r="K128" s="22" t="str">
        <f>IFERROR(VLOOKUP(G128,Auxiliar!$AA$2:$AD$220,4,0),"")</f>
        <v/>
      </c>
      <c r="L128" s="22" t="str">
        <f>IFERROR(VLOOKUP(G128,Auxiliar!$AA$2:$AD$220,3,0),"")</f>
        <v/>
      </c>
      <c r="M128" s="22" t="str">
        <f>IFERROR(VLOOKUP(G128,Auxiliar!$W$2:$AB$220,6,0),"")</f>
        <v/>
      </c>
      <c r="N128" s="11"/>
      <c r="O128" s="11"/>
      <c r="P128" s="11"/>
      <c r="Q128" s="11"/>
      <c r="R128" s="11"/>
      <c r="S128" s="18"/>
      <c r="T128" s="11"/>
      <c r="U128" s="11"/>
      <c r="V128" s="21" t="str">
        <f t="shared" si="5"/>
        <v/>
      </c>
      <c r="W128" s="36" t="str">
        <f t="shared" si="6"/>
        <v/>
      </c>
      <c r="X128" s="1"/>
      <c r="Y128" s="1"/>
    </row>
    <row r="129" spans="1:25" ht="60" customHeight="1" x14ac:dyDescent="0.25">
      <c r="A129" s="20">
        <v>124</v>
      </c>
      <c r="B129" s="21" t="str">
        <f>IF(AND(C129&lt;&gt;"",J129&lt;&gt;"",R129&lt;&gt;""),IFERROR(VLOOKUP(C129,Desplegables!$C$7:$E$22,2,0)&amp;"-"&amp;G129&amp;"-"&amp;J129&amp;"-"&amp;R129,""),IF(C129&lt;&gt;"","Debe rellenar los campos de forma correcta para generar el identificador único",""))</f>
        <v/>
      </c>
      <c r="C129" s="15"/>
      <c r="D129" s="22" t="str">
        <f>IFERROR(VLOOKUP(C129,Desplegables!$C$7:$E$22,3,0),"")</f>
        <v/>
      </c>
      <c r="E129" s="22" t="str">
        <f>IFERROR(VLOOKUP(C129,Auxiliar!$AQ$2:$AS$23,3,0),"")</f>
        <v/>
      </c>
      <c r="F129" s="11"/>
      <c r="G129" s="11"/>
      <c r="H129" s="21" t="str">
        <f>IFERROR(VLOOKUP(G129,Auxiliar!$W:$AB,4,0),"")</f>
        <v/>
      </c>
      <c r="I129" s="21" t="str">
        <f>IFERROR(VLOOKUP(G129,Auxiliar!$AW$2:$BC$62,7,0),"")</f>
        <v/>
      </c>
      <c r="J129" s="11"/>
      <c r="K129" s="22" t="str">
        <f>IFERROR(VLOOKUP(G129,Auxiliar!$AA$2:$AD$220,4,0),"")</f>
        <v/>
      </c>
      <c r="L129" s="22" t="str">
        <f>IFERROR(VLOOKUP(G129,Auxiliar!$AA$2:$AD$220,3,0),"")</f>
        <v/>
      </c>
      <c r="M129" s="22" t="str">
        <f>IFERROR(VLOOKUP(G129,Auxiliar!$W$2:$AB$220,6,0),"")</f>
        <v/>
      </c>
      <c r="N129" s="11"/>
      <c r="O129" s="11"/>
      <c r="P129" s="11"/>
      <c r="Q129" s="11"/>
      <c r="R129" s="11"/>
      <c r="S129" s="18"/>
      <c r="T129" s="11"/>
      <c r="U129" s="11"/>
      <c r="V129" s="21" t="str">
        <f t="shared" si="5"/>
        <v/>
      </c>
      <c r="W129" s="36" t="str">
        <f t="shared" si="6"/>
        <v/>
      </c>
      <c r="X129" s="1"/>
      <c r="Y129" s="1"/>
    </row>
    <row r="130" spans="1:25" ht="60" customHeight="1" x14ac:dyDescent="0.25">
      <c r="A130" s="20">
        <v>125</v>
      </c>
      <c r="B130" s="21" t="str">
        <f>IF(AND(C130&lt;&gt;"",J130&lt;&gt;"",R130&lt;&gt;""),IFERROR(VLOOKUP(C130,Desplegables!$C$7:$E$22,2,0)&amp;"-"&amp;G130&amp;"-"&amp;J130&amp;"-"&amp;R130,""),IF(C130&lt;&gt;"","Debe rellenar los campos de forma correcta para generar el identificador único",""))</f>
        <v/>
      </c>
      <c r="C130" s="15"/>
      <c r="D130" s="22" t="str">
        <f>IFERROR(VLOOKUP(C130,Desplegables!$C$7:$E$22,3,0),"")</f>
        <v/>
      </c>
      <c r="E130" s="22" t="str">
        <f>IFERROR(VLOOKUP(C130,Auxiliar!$AQ$2:$AS$23,3,0),"")</f>
        <v/>
      </c>
      <c r="F130" s="11"/>
      <c r="G130" s="11"/>
      <c r="H130" s="21" t="str">
        <f>IFERROR(VLOOKUP(G130,Auxiliar!$W:$AB,4,0),"")</f>
        <v/>
      </c>
      <c r="I130" s="21" t="str">
        <f>IFERROR(VLOOKUP(G130,Auxiliar!$AW$2:$BC$62,7,0),"")</f>
        <v/>
      </c>
      <c r="J130" s="11"/>
      <c r="K130" s="22" t="str">
        <f>IFERROR(VLOOKUP(G130,Auxiliar!$AA$2:$AD$220,4,0),"")</f>
        <v/>
      </c>
      <c r="L130" s="22" t="str">
        <f>IFERROR(VLOOKUP(G130,Auxiliar!$AA$2:$AD$220,3,0),"")</f>
        <v/>
      </c>
      <c r="M130" s="22" t="str">
        <f>IFERROR(VLOOKUP(G130,Auxiliar!$W$2:$AB$220,6,0),"")</f>
        <v/>
      </c>
      <c r="N130" s="11"/>
      <c r="O130" s="11"/>
      <c r="P130" s="11"/>
      <c r="Q130" s="11"/>
      <c r="R130" s="11"/>
      <c r="S130" s="18"/>
      <c r="T130" s="11"/>
      <c r="U130" s="11"/>
      <c r="V130" s="21" t="str">
        <f t="shared" si="5"/>
        <v/>
      </c>
      <c r="W130" s="36" t="str">
        <f t="shared" si="6"/>
        <v/>
      </c>
      <c r="X130" s="1"/>
      <c r="Y130" s="1"/>
    </row>
    <row r="131" spans="1:25" ht="60" customHeight="1" x14ac:dyDescent="0.25">
      <c r="A131" s="20">
        <v>126</v>
      </c>
      <c r="B131" s="21" t="str">
        <f>IF(AND(C131&lt;&gt;"",J131&lt;&gt;"",R131&lt;&gt;""),IFERROR(VLOOKUP(C131,Desplegables!$C$7:$E$22,2,0)&amp;"-"&amp;G131&amp;"-"&amp;J131&amp;"-"&amp;R131,""),IF(C131&lt;&gt;"","Debe rellenar los campos de forma correcta para generar el identificador único",""))</f>
        <v/>
      </c>
      <c r="C131" s="15"/>
      <c r="D131" s="22" t="str">
        <f>IFERROR(VLOOKUP(C131,Desplegables!$C$7:$E$22,3,0),"")</f>
        <v/>
      </c>
      <c r="E131" s="22" t="str">
        <f>IFERROR(VLOOKUP(C131,Auxiliar!$AQ$2:$AS$23,3,0),"")</f>
        <v/>
      </c>
      <c r="F131" s="11"/>
      <c r="G131" s="11"/>
      <c r="H131" s="21" t="str">
        <f>IFERROR(VLOOKUP(G131,Auxiliar!$W:$AB,4,0),"")</f>
        <v/>
      </c>
      <c r="I131" s="21" t="str">
        <f>IFERROR(VLOOKUP(G131,Auxiliar!$AW$2:$BC$62,7,0),"")</f>
        <v/>
      </c>
      <c r="J131" s="11"/>
      <c r="K131" s="22" t="str">
        <f>IFERROR(VLOOKUP(G131,Auxiliar!$AA$2:$AD$220,4,0),"")</f>
        <v/>
      </c>
      <c r="L131" s="22" t="str">
        <f>IFERROR(VLOOKUP(G131,Auxiliar!$AA$2:$AD$220,3,0),"")</f>
        <v/>
      </c>
      <c r="M131" s="22" t="str">
        <f>IFERROR(VLOOKUP(G131,Auxiliar!$W$2:$AB$220,6,0),"")</f>
        <v/>
      </c>
      <c r="N131" s="11"/>
      <c r="O131" s="11"/>
      <c r="P131" s="11"/>
      <c r="Q131" s="11"/>
      <c r="R131" s="11"/>
      <c r="S131" s="18"/>
      <c r="T131" s="11"/>
      <c r="U131" s="11"/>
      <c r="V131" s="21" t="str">
        <f t="shared" si="5"/>
        <v/>
      </c>
      <c r="W131" s="36" t="str">
        <f t="shared" si="6"/>
        <v/>
      </c>
      <c r="X131" s="1"/>
      <c r="Y131" s="1"/>
    </row>
    <row r="132" spans="1:25" ht="60" customHeight="1" x14ac:dyDescent="0.25">
      <c r="A132" s="20">
        <v>127</v>
      </c>
      <c r="B132" s="21" t="str">
        <f>IF(AND(C132&lt;&gt;"",J132&lt;&gt;"",R132&lt;&gt;""),IFERROR(VLOOKUP(C132,Desplegables!$C$7:$E$22,2,0)&amp;"-"&amp;G132&amp;"-"&amp;J132&amp;"-"&amp;R132,""),IF(C132&lt;&gt;"","Debe rellenar los campos de forma correcta para generar el identificador único",""))</f>
        <v/>
      </c>
      <c r="C132" s="15"/>
      <c r="D132" s="22" t="str">
        <f>IFERROR(VLOOKUP(C132,Desplegables!$C$7:$E$22,3,0),"")</f>
        <v/>
      </c>
      <c r="E132" s="22" t="str">
        <f>IFERROR(VLOOKUP(C132,Auxiliar!$AQ$2:$AS$23,3,0),"")</f>
        <v/>
      </c>
      <c r="F132" s="11"/>
      <c r="G132" s="11"/>
      <c r="H132" s="21" t="str">
        <f>IFERROR(VLOOKUP(G132,Auxiliar!$W:$AB,4,0),"")</f>
        <v/>
      </c>
      <c r="I132" s="21" t="str">
        <f>IFERROR(VLOOKUP(G132,Auxiliar!$AW$2:$BC$62,7,0),"")</f>
        <v/>
      </c>
      <c r="J132" s="11"/>
      <c r="K132" s="22" t="str">
        <f>IFERROR(VLOOKUP(G132,Auxiliar!$AA$2:$AD$220,4,0),"")</f>
        <v/>
      </c>
      <c r="L132" s="22" t="str">
        <f>IFERROR(VLOOKUP(G132,Auxiliar!$AA$2:$AD$220,3,0),"")</f>
        <v/>
      </c>
      <c r="M132" s="22" t="str">
        <f>IFERROR(VLOOKUP(G132,Auxiliar!$W$2:$AB$220,6,0),"")</f>
        <v/>
      </c>
      <c r="N132" s="11"/>
      <c r="O132" s="11"/>
      <c r="P132" s="11"/>
      <c r="Q132" s="11"/>
      <c r="R132" s="11"/>
      <c r="S132" s="18"/>
      <c r="T132" s="11"/>
      <c r="U132" s="11"/>
      <c r="V132" s="21" t="str">
        <f t="shared" si="5"/>
        <v/>
      </c>
      <c r="W132" s="36" t="str">
        <f t="shared" si="6"/>
        <v/>
      </c>
      <c r="X132" s="1"/>
      <c r="Y132" s="1"/>
    </row>
    <row r="133" spans="1:25" ht="60" customHeight="1" x14ac:dyDescent="0.25">
      <c r="A133" s="20">
        <v>128</v>
      </c>
      <c r="B133" s="21" t="str">
        <f>IF(AND(C133&lt;&gt;"",J133&lt;&gt;"",R133&lt;&gt;""),IFERROR(VLOOKUP(C133,Desplegables!$C$7:$E$22,2,0)&amp;"-"&amp;G133&amp;"-"&amp;J133&amp;"-"&amp;R133,""),IF(C133&lt;&gt;"","Debe rellenar los campos de forma correcta para generar el identificador único",""))</f>
        <v/>
      </c>
      <c r="C133" s="15"/>
      <c r="D133" s="22" t="str">
        <f>IFERROR(VLOOKUP(C133,Desplegables!$C$7:$E$22,3,0),"")</f>
        <v/>
      </c>
      <c r="E133" s="22" t="str">
        <f>IFERROR(VLOOKUP(C133,Auxiliar!$AQ$2:$AS$23,3,0),"")</f>
        <v/>
      </c>
      <c r="F133" s="11"/>
      <c r="G133" s="11"/>
      <c r="H133" s="21" t="str">
        <f>IFERROR(VLOOKUP(G133,Auxiliar!$W:$AB,4,0),"")</f>
        <v/>
      </c>
      <c r="I133" s="21" t="str">
        <f>IFERROR(VLOOKUP(G133,Auxiliar!$AW$2:$BC$62,7,0),"")</f>
        <v/>
      </c>
      <c r="J133" s="11"/>
      <c r="K133" s="22" t="str">
        <f>IFERROR(VLOOKUP(G133,Auxiliar!$AA$2:$AD$220,4,0),"")</f>
        <v/>
      </c>
      <c r="L133" s="22" t="str">
        <f>IFERROR(VLOOKUP(G133,Auxiliar!$AA$2:$AD$220,3,0),"")</f>
        <v/>
      </c>
      <c r="M133" s="22" t="str">
        <f>IFERROR(VLOOKUP(G133,Auxiliar!$W$2:$AB$220,6,0),"")</f>
        <v/>
      </c>
      <c r="N133" s="11"/>
      <c r="O133" s="11"/>
      <c r="P133" s="11"/>
      <c r="Q133" s="11"/>
      <c r="R133" s="11"/>
      <c r="S133" s="18"/>
      <c r="T133" s="11"/>
      <c r="U133" s="11"/>
      <c r="V133" s="21" t="str">
        <f t="shared" si="5"/>
        <v/>
      </c>
      <c r="W133" s="36" t="str">
        <f t="shared" si="6"/>
        <v/>
      </c>
      <c r="X133" s="1"/>
      <c r="Y133" s="1"/>
    </row>
    <row r="134" spans="1:25" ht="60" customHeight="1" x14ac:dyDescent="0.25">
      <c r="A134" s="20">
        <v>129</v>
      </c>
      <c r="B134" s="21" t="str">
        <f>IF(AND(C134&lt;&gt;"",J134&lt;&gt;"",R134&lt;&gt;""),IFERROR(VLOOKUP(C134,Desplegables!$C$7:$E$22,2,0)&amp;"-"&amp;G134&amp;"-"&amp;J134&amp;"-"&amp;R134,""),IF(C134&lt;&gt;"","Debe rellenar los campos de forma correcta para generar el identificador único",""))</f>
        <v/>
      </c>
      <c r="C134" s="15"/>
      <c r="D134" s="22" t="str">
        <f>IFERROR(VLOOKUP(C134,Desplegables!$C$7:$E$22,3,0),"")</f>
        <v/>
      </c>
      <c r="E134" s="22" t="str">
        <f>IFERROR(VLOOKUP(C134,Auxiliar!$AQ$2:$AS$23,3,0),"")</f>
        <v/>
      </c>
      <c r="F134" s="11"/>
      <c r="G134" s="11"/>
      <c r="H134" s="21" t="str">
        <f>IFERROR(VLOOKUP(G134,Auxiliar!$W:$AB,4,0),"")</f>
        <v/>
      </c>
      <c r="I134" s="21" t="str">
        <f>IFERROR(VLOOKUP(G134,Auxiliar!$AW$2:$BC$62,7,0),"")</f>
        <v/>
      </c>
      <c r="J134" s="11"/>
      <c r="K134" s="22" t="str">
        <f>IFERROR(VLOOKUP(G134,Auxiliar!$AA$2:$AD$220,4,0),"")</f>
        <v/>
      </c>
      <c r="L134" s="22" t="str">
        <f>IFERROR(VLOOKUP(G134,Auxiliar!$AA$2:$AD$220,3,0),"")</f>
        <v/>
      </c>
      <c r="M134" s="22" t="str">
        <f>IFERROR(VLOOKUP(G134,Auxiliar!$W$2:$AB$220,6,0),"")</f>
        <v/>
      </c>
      <c r="N134" s="11"/>
      <c r="O134" s="11"/>
      <c r="P134" s="11"/>
      <c r="Q134" s="11"/>
      <c r="R134" s="11"/>
      <c r="S134" s="18"/>
      <c r="T134" s="11"/>
      <c r="U134" s="11"/>
      <c r="V134" s="21" t="str">
        <f t="shared" si="5"/>
        <v/>
      </c>
      <c r="W134" s="36" t="str">
        <f t="shared" si="6"/>
        <v/>
      </c>
      <c r="X134" s="1"/>
      <c r="Y134" s="1"/>
    </row>
    <row r="135" spans="1:25" ht="60" customHeight="1" x14ac:dyDescent="0.25">
      <c r="A135" s="20">
        <v>130</v>
      </c>
      <c r="B135" s="21" t="str">
        <f>IF(AND(C135&lt;&gt;"",J135&lt;&gt;"",R135&lt;&gt;""),IFERROR(VLOOKUP(C135,Desplegables!$C$7:$E$22,2,0)&amp;"-"&amp;G135&amp;"-"&amp;J135&amp;"-"&amp;R135,""),IF(C135&lt;&gt;"","Debe rellenar los campos de forma correcta para generar el identificador único",""))</f>
        <v/>
      </c>
      <c r="C135" s="15"/>
      <c r="D135" s="22" t="str">
        <f>IFERROR(VLOOKUP(C135,Desplegables!$C$7:$E$22,3,0),"")</f>
        <v/>
      </c>
      <c r="E135" s="22" t="str">
        <f>IFERROR(VLOOKUP(C135,Auxiliar!$AQ$2:$AS$23,3,0),"")</f>
        <v/>
      </c>
      <c r="F135" s="11"/>
      <c r="G135" s="11"/>
      <c r="H135" s="21" t="str">
        <f>IFERROR(VLOOKUP(G135,Auxiliar!$W:$AB,4,0),"")</f>
        <v/>
      </c>
      <c r="I135" s="21" t="str">
        <f>IFERROR(VLOOKUP(G135,Auxiliar!$AW$2:$BC$62,7,0),"")</f>
        <v/>
      </c>
      <c r="J135" s="11"/>
      <c r="K135" s="22" t="str">
        <f>IFERROR(VLOOKUP(G135,Auxiliar!$AA$2:$AD$220,4,0),"")</f>
        <v/>
      </c>
      <c r="L135" s="22" t="str">
        <f>IFERROR(VLOOKUP(G135,Auxiliar!$AA$2:$AD$220,3,0),"")</f>
        <v/>
      </c>
      <c r="M135" s="22" t="str">
        <f>IFERROR(VLOOKUP(G135,Auxiliar!$W$2:$AB$220,6,0),"")</f>
        <v/>
      </c>
      <c r="N135" s="11"/>
      <c r="O135" s="11"/>
      <c r="P135" s="11"/>
      <c r="Q135" s="11"/>
      <c r="R135" s="11"/>
      <c r="S135" s="18"/>
      <c r="T135" s="11"/>
      <c r="U135" s="11"/>
      <c r="V135" s="21" t="str">
        <f t="shared" si="5"/>
        <v/>
      </c>
      <c r="W135" s="36" t="str">
        <f t="shared" si="6"/>
        <v/>
      </c>
      <c r="X135" s="1"/>
      <c r="Y135" s="1"/>
    </row>
    <row r="136" spans="1:25" ht="60" customHeight="1" x14ac:dyDescent="0.25">
      <c r="A136" s="20">
        <v>131</v>
      </c>
      <c r="B136" s="21" t="str">
        <f>IF(AND(C136&lt;&gt;"",J136&lt;&gt;"",R136&lt;&gt;""),IFERROR(VLOOKUP(C136,Desplegables!$C$7:$E$22,2,0)&amp;"-"&amp;G136&amp;"-"&amp;J136&amp;"-"&amp;R136,""),IF(C136&lt;&gt;"","Debe rellenar los campos de forma correcta para generar el identificador único",""))</f>
        <v/>
      </c>
      <c r="C136" s="15"/>
      <c r="D136" s="22" t="str">
        <f>IFERROR(VLOOKUP(C136,Desplegables!$C$7:$E$22,3,0),"")</f>
        <v/>
      </c>
      <c r="E136" s="22" t="str">
        <f>IFERROR(VLOOKUP(C136,Auxiliar!$AQ$2:$AS$23,3,0),"")</f>
        <v/>
      </c>
      <c r="F136" s="11"/>
      <c r="G136" s="11"/>
      <c r="H136" s="21" t="str">
        <f>IFERROR(VLOOKUP(G136,Auxiliar!$W:$AB,4,0),"")</f>
        <v/>
      </c>
      <c r="I136" s="21" t="str">
        <f>IFERROR(VLOOKUP(G136,Auxiliar!$AW$2:$BC$62,7,0),"")</f>
        <v/>
      </c>
      <c r="J136" s="11"/>
      <c r="K136" s="22" t="str">
        <f>IFERROR(VLOOKUP(G136,Auxiliar!$AA$2:$AD$220,4,0),"")</f>
        <v/>
      </c>
      <c r="L136" s="22" t="str">
        <f>IFERROR(VLOOKUP(G136,Auxiliar!$AA$2:$AD$220,3,0),"")</f>
        <v/>
      </c>
      <c r="M136" s="22" t="str">
        <f>IFERROR(VLOOKUP(G136,Auxiliar!$W$2:$AB$220,6,0),"")</f>
        <v/>
      </c>
      <c r="N136" s="11"/>
      <c r="O136" s="11"/>
      <c r="P136" s="11"/>
      <c r="Q136" s="11"/>
      <c r="R136" s="11"/>
      <c r="S136" s="18"/>
      <c r="T136" s="11"/>
      <c r="U136" s="11"/>
      <c r="V136" s="21" t="str">
        <f t="shared" si="5"/>
        <v/>
      </c>
      <c r="W136" s="36" t="str">
        <f t="shared" si="6"/>
        <v/>
      </c>
      <c r="X136" s="1"/>
      <c r="Y136" s="1"/>
    </row>
    <row r="137" spans="1:25" ht="60" customHeight="1" x14ac:dyDescent="0.25">
      <c r="A137" s="20">
        <v>132</v>
      </c>
      <c r="B137" s="21" t="str">
        <f>IF(AND(C137&lt;&gt;"",J137&lt;&gt;"",R137&lt;&gt;""),IFERROR(VLOOKUP(C137,Desplegables!$C$7:$E$22,2,0)&amp;"-"&amp;G137&amp;"-"&amp;J137&amp;"-"&amp;R137,""),IF(C137&lt;&gt;"","Debe rellenar los campos de forma correcta para generar el identificador único",""))</f>
        <v/>
      </c>
      <c r="C137" s="15"/>
      <c r="D137" s="22" t="str">
        <f>IFERROR(VLOOKUP(C137,Desplegables!$C$7:$E$22,3,0),"")</f>
        <v/>
      </c>
      <c r="E137" s="22" t="str">
        <f>IFERROR(VLOOKUP(C137,Auxiliar!$AQ$2:$AS$23,3,0),"")</f>
        <v/>
      </c>
      <c r="F137" s="11"/>
      <c r="G137" s="11"/>
      <c r="H137" s="21" t="str">
        <f>IFERROR(VLOOKUP(G137,Auxiliar!$W:$AB,4,0),"")</f>
        <v/>
      </c>
      <c r="I137" s="21" t="str">
        <f>IFERROR(VLOOKUP(G137,Auxiliar!$AW$2:$BC$62,7,0),"")</f>
        <v/>
      </c>
      <c r="J137" s="11"/>
      <c r="K137" s="22" t="str">
        <f>IFERROR(VLOOKUP(G137,Auxiliar!$AA$2:$AD$220,4,0),"")</f>
        <v/>
      </c>
      <c r="L137" s="22" t="str">
        <f>IFERROR(VLOOKUP(G137,Auxiliar!$AA$2:$AD$220,3,0),"")</f>
        <v/>
      </c>
      <c r="M137" s="22" t="str">
        <f>IFERROR(VLOOKUP(G137,Auxiliar!$W$2:$AB$220,6,0),"")</f>
        <v/>
      </c>
      <c r="N137" s="11"/>
      <c r="O137" s="11"/>
      <c r="P137" s="11"/>
      <c r="Q137" s="11"/>
      <c r="R137" s="11"/>
      <c r="S137" s="18"/>
      <c r="T137" s="11"/>
      <c r="U137" s="11"/>
      <c r="V137" s="21" t="str">
        <f t="shared" si="5"/>
        <v/>
      </c>
      <c r="W137" s="36" t="str">
        <f t="shared" si="6"/>
        <v/>
      </c>
      <c r="X137" s="1"/>
      <c r="Y137" s="1"/>
    </row>
    <row r="138" spans="1:25" ht="60" customHeight="1" x14ac:dyDescent="0.25">
      <c r="A138" s="20">
        <v>133</v>
      </c>
      <c r="B138" s="21" t="str">
        <f>IF(AND(C138&lt;&gt;"",J138&lt;&gt;"",R138&lt;&gt;""),IFERROR(VLOOKUP(C138,Desplegables!$C$7:$E$22,2,0)&amp;"-"&amp;G138&amp;"-"&amp;J138&amp;"-"&amp;R138,""),IF(C138&lt;&gt;"","Debe rellenar los campos de forma correcta para generar el identificador único",""))</f>
        <v/>
      </c>
      <c r="C138" s="15"/>
      <c r="D138" s="22" t="str">
        <f>IFERROR(VLOOKUP(C138,Desplegables!$C$7:$E$22,3,0),"")</f>
        <v/>
      </c>
      <c r="E138" s="22" t="str">
        <f>IFERROR(VLOOKUP(C138,Auxiliar!$AQ$2:$AS$23,3,0),"")</f>
        <v/>
      </c>
      <c r="F138" s="11"/>
      <c r="G138" s="11"/>
      <c r="H138" s="21" t="str">
        <f>IFERROR(VLOOKUP(G138,Auxiliar!$W:$AB,4,0),"")</f>
        <v/>
      </c>
      <c r="I138" s="21" t="str">
        <f>IFERROR(VLOOKUP(G138,Auxiliar!$AW$2:$BC$62,7,0),"")</f>
        <v/>
      </c>
      <c r="J138" s="11"/>
      <c r="K138" s="22" t="str">
        <f>IFERROR(VLOOKUP(G138,Auxiliar!$AA$2:$AD$220,4,0),"")</f>
        <v/>
      </c>
      <c r="L138" s="22" t="str">
        <f>IFERROR(VLOOKUP(G138,Auxiliar!$AA$2:$AD$220,3,0),"")</f>
        <v/>
      </c>
      <c r="M138" s="22" t="str">
        <f>IFERROR(VLOOKUP(G138,Auxiliar!$W$2:$AB$220,6,0),"")</f>
        <v/>
      </c>
      <c r="N138" s="11"/>
      <c r="O138" s="11"/>
      <c r="P138" s="11"/>
      <c r="Q138" s="11"/>
      <c r="R138" s="11"/>
      <c r="S138" s="18"/>
      <c r="T138" s="11"/>
      <c r="U138" s="11"/>
      <c r="V138" s="21" t="str">
        <f t="shared" si="5"/>
        <v/>
      </c>
      <c r="W138" s="36" t="str">
        <f t="shared" si="6"/>
        <v/>
      </c>
      <c r="X138" s="1"/>
      <c r="Y138" s="1"/>
    </row>
    <row r="139" spans="1:25" ht="60" customHeight="1" x14ac:dyDescent="0.25">
      <c r="A139" s="20">
        <v>134</v>
      </c>
      <c r="B139" s="21" t="str">
        <f>IF(AND(C139&lt;&gt;"",J139&lt;&gt;"",R139&lt;&gt;""),IFERROR(VLOOKUP(C139,Desplegables!$C$7:$E$22,2,0)&amp;"-"&amp;G139&amp;"-"&amp;J139&amp;"-"&amp;R139,""),IF(C139&lt;&gt;"","Debe rellenar los campos de forma correcta para generar el identificador único",""))</f>
        <v/>
      </c>
      <c r="C139" s="15"/>
      <c r="D139" s="22" t="str">
        <f>IFERROR(VLOOKUP(C139,Desplegables!$C$7:$E$22,3,0),"")</f>
        <v/>
      </c>
      <c r="E139" s="22" t="str">
        <f>IFERROR(VLOOKUP(C139,Auxiliar!$AQ$2:$AS$23,3,0),"")</f>
        <v/>
      </c>
      <c r="F139" s="11"/>
      <c r="G139" s="11"/>
      <c r="H139" s="21" t="str">
        <f>IFERROR(VLOOKUP(G139,Auxiliar!$W:$AB,4,0),"")</f>
        <v/>
      </c>
      <c r="I139" s="21" t="str">
        <f>IFERROR(VLOOKUP(G139,Auxiliar!$AW$2:$BC$62,7,0),"")</f>
        <v/>
      </c>
      <c r="J139" s="11"/>
      <c r="K139" s="22" t="str">
        <f>IFERROR(VLOOKUP(G139,Auxiliar!$AA$2:$AD$220,4,0),"")</f>
        <v/>
      </c>
      <c r="L139" s="22" t="str">
        <f>IFERROR(VLOOKUP(G139,Auxiliar!$AA$2:$AD$220,3,0),"")</f>
        <v/>
      </c>
      <c r="M139" s="22" t="str">
        <f>IFERROR(VLOOKUP(G139,Auxiliar!$W$2:$AB$220,6,0),"")</f>
        <v/>
      </c>
      <c r="N139" s="11"/>
      <c r="O139" s="11"/>
      <c r="P139" s="11"/>
      <c r="Q139" s="11"/>
      <c r="R139" s="11"/>
      <c r="S139" s="18"/>
      <c r="T139" s="11"/>
      <c r="U139" s="11"/>
      <c r="V139" s="21" t="str">
        <f t="shared" si="5"/>
        <v/>
      </c>
      <c r="W139" s="36" t="str">
        <f t="shared" si="6"/>
        <v/>
      </c>
      <c r="X139" s="1"/>
      <c r="Y139" s="1"/>
    </row>
    <row r="140" spans="1:25" ht="60" customHeight="1" x14ac:dyDescent="0.25">
      <c r="A140" s="20">
        <v>135</v>
      </c>
      <c r="B140" s="21" t="str">
        <f>IF(AND(C140&lt;&gt;"",J140&lt;&gt;"",R140&lt;&gt;""),IFERROR(VLOOKUP(C140,Desplegables!$C$7:$E$22,2,0)&amp;"-"&amp;G140&amp;"-"&amp;J140&amp;"-"&amp;R140,""),IF(C140&lt;&gt;"","Debe rellenar los campos de forma correcta para generar el identificador único",""))</f>
        <v/>
      </c>
      <c r="C140" s="15"/>
      <c r="D140" s="22" t="str">
        <f>IFERROR(VLOOKUP(C140,Desplegables!$C$7:$E$22,3,0),"")</f>
        <v/>
      </c>
      <c r="E140" s="22" t="str">
        <f>IFERROR(VLOOKUP(C140,Auxiliar!$AQ$2:$AS$23,3,0),"")</f>
        <v/>
      </c>
      <c r="F140" s="11"/>
      <c r="G140" s="11"/>
      <c r="H140" s="21" t="str">
        <f>IFERROR(VLOOKUP(G140,Auxiliar!$W:$AB,4,0),"")</f>
        <v/>
      </c>
      <c r="I140" s="21" t="str">
        <f>IFERROR(VLOOKUP(G140,Auxiliar!$AW$2:$BC$62,7,0),"")</f>
        <v/>
      </c>
      <c r="J140" s="11"/>
      <c r="K140" s="22" t="str">
        <f>IFERROR(VLOOKUP(G140,Auxiliar!$AA$2:$AD$220,4,0),"")</f>
        <v/>
      </c>
      <c r="L140" s="22" t="str">
        <f>IFERROR(VLOOKUP(G140,Auxiliar!$AA$2:$AD$220,3,0),"")</f>
        <v/>
      </c>
      <c r="M140" s="22" t="str">
        <f>IFERROR(VLOOKUP(G140,Auxiliar!$W$2:$AB$220,6,0),"")</f>
        <v/>
      </c>
      <c r="N140" s="11"/>
      <c r="O140" s="11"/>
      <c r="P140" s="11"/>
      <c r="Q140" s="11"/>
      <c r="R140" s="11"/>
      <c r="S140" s="18"/>
      <c r="T140" s="11"/>
      <c r="U140" s="11"/>
      <c r="V140" s="21" t="str">
        <f t="shared" si="5"/>
        <v/>
      </c>
      <c r="W140" s="36" t="str">
        <f t="shared" si="6"/>
        <v/>
      </c>
      <c r="X140" s="1"/>
      <c r="Y140" s="1"/>
    </row>
    <row r="141" spans="1:25" ht="60" customHeight="1" x14ac:dyDescent="0.25">
      <c r="A141" s="20">
        <v>136</v>
      </c>
      <c r="B141" s="21" t="str">
        <f>IF(AND(C141&lt;&gt;"",J141&lt;&gt;"",R141&lt;&gt;""),IFERROR(VLOOKUP(C141,Desplegables!$C$7:$E$22,2,0)&amp;"-"&amp;G141&amp;"-"&amp;J141&amp;"-"&amp;R141,""),IF(C141&lt;&gt;"","Debe rellenar los campos de forma correcta para generar el identificador único",""))</f>
        <v/>
      </c>
      <c r="C141" s="15"/>
      <c r="D141" s="22" t="str">
        <f>IFERROR(VLOOKUP(C141,Desplegables!$C$7:$E$22,3,0),"")</f>
        <v/>
      </c>
      <c r="E141" s="22" t="str">
        <f>IFERROR(VLOOKUP(C141,Auxiliar!$AQ$2:$AS$23,3,0),"")</f>
        <v/>
      </c>
      <c r="F141" s="11"/>
      <c r="G141" s="11"/>
      <c r="H141" s="21" t="str">
        <f>IFERROR(VLOOKUP(G141,Auxiliar!$W:$AB,4,0),"")</f>
        <v/>
      </c>
      <c r="I141" s="21" t="str">
        <f>IFERROR(VLOOKUP(G141,Auxiliar!$AW$2:$BC$62,7,0),"")</f>
        <v/>
      </c>
      <c r="J141" s="11"/>
      <c r="K141" s="22" t="str">
        <f>IFERROR(VLOOKUP(G141,Auxiliar!$AA$2:$AD$220,4,0),"")</f>
        <v/>
      </c>
      <c r="L141" s="22" t="str">
        <f>IFERROR(VLOOKUP(G141,Auxiliar!$AA$2:$AD$220,3,0),"")</f>
        <v/>
      </c>
      <c r="M141" s="22" t="str">
        <f>IFERROR(VLOOKUP(G141,Auxiliar!$W$2:$AB$220,6,0),"")</f>
        <v/>
      </c>
      <c r="N141" s="11"/>
      <c r="O141" s="11"/>
      <c r="P141" s="11"/>
      <c r="Q141" s="11"/>
      <c r="R141" s="11"/>
      <c r="S141" s="18"/>
      <c r="T141" s="11"/>
      <c r="U141" s="11"/>
      <c r="V141" s="21" t="str">
        <f t="shared" si="5"/>
        <v/>
      </c>
      <c r="W141" s="36" t="str">
        <f t="shared" si="6"/>
        <v/>
      </c>
      <c r="X141" s="1"/>
      <c r="Y141" s="1"/>
    </row>
    <row r="142" spans="1:25" ht="60" customHeight="1" x14ac:dyDescent="0.25">
      <c r="A142" s="20">
        <v>137</v>
      </c>
      <c r="B142" s="21" t="str">
        <f>IF(AND(C142&lt;&gt;"",J142&lt;&gt;"",R142&lt;&gt;""),IFERROR(VLOOKUP(C142,Desplegables!$C$7:$E$22,2,0)&amp;"-"&amp;G142&amp;"-"&amp;J142&amp;"-"&amp;R142,""),IF(C142&lt;&gt;"","Debe rellenar los campos de forma correcta para generar el identificador único",""))</f>
        <v/>
      </c>
      <c r="C142" s="15"/>
      <c r="D142" s="22" t="str">
        <f>IFERROR(VLOOKUP(C142,Desplegables!$C$7:$E$22,3,0),"")</f>
        <v/>
      </c>
      <c r="E142" s="22" t="str">
        <f>IFERROR(VLOOKUP(C142,Auxiliar!$AQ$2:$AS$23,3,0),"")</f>
        <v/>
      </c>
      <c r="F142" s="11"/>
      <c r="G142" s="11"/>
      <c r="H142" s="21" t="str">
        <f>IFERROR(VLOOKUP(G142,Auxiliar!$W:$AB,4,0),"")</f>
        <v/>
      </c>
      <c r="I142" s="21" t="str">
        <f>IFERROR(VLOOKUP(G142,Auxiliar!$AW$2:$BC$62,7,0),"")</f>
        <v/>
      </c>
      <c r="J142" s="11"/>
      <c r="K142" s="22" t="str">
        <f>IFERROR(VLOOKUP(G142,Auxiliar!$AA$2:$AD$220,4,0),"")</f>
        <v/>
      </c>
      <c r="L142" s="22" t="str">
        <f>IFERROR(VLOOKUP(G142,Auxiliar!$AA$2:$AD$220,3,0),"")</f>
        <v/>
      </c>
      <c r="M142" s="22" t="str">
        <f>IFERROR(VLOOKUP(G142,Auxiliar!$W$2:$AB$220,6,0),"")</f>
        <v/>
      </c>
      <c r="N142" s="11"/>
      <c r="O142" s="11"/>
      <c r="P142" s="11"/>
      <c r="Q142" s="11"/>
      <c r="R142" s="11"/>
      <c r="S142" s="18"/>
      <c r="T142" s="11"/>
      <c r="U142" s="11"/>
      <c r="V142" s="21" t="str">
        <f t="shared" si="5"/>
        <v/>
      </c>
      <c r="W142" s="36" t="str">
        <f t="shared" si="6"/>
        <v/>
      </c>
      <c r="X142" s="1"/>
      <c r="Y142" s="1"/>
    </row>
    <row r="143" spans="1:25" ht="60" customHeight="1" x14ac:dyDescent="0.25">
      <c r="A143" s="20">
        <v>138</v>
      </c>
      <c r="B143" s="21" t="str">
        <f>IF(AND(C143&lt;&gt;"",J143&lt;&gt;"",R143&lt;&gt;""),IFERROR(VLOOKUP(C143,Desplegables!$C$7:$E$22,2,0)&amp;"-"&amp;G143&amp;"-"&amp;J143&amp;"-"&amp;R143,""),IF(C143&lt;&gt;"","Debe rellenar los campos de forma correcta para generar el identificador único",""))</f>
        <v/>
      </c>
      <c r="C143" s="15"/>
      <c r="D143" s="22" t="str">
        <f>IFERROR(VLOOKUP(C143,Desplegables!$C$7:$E$22,3,0),"")</f>
        <v/>
      </c>
      <c r="E143" s="22" t="str">
        <f>IFERROR(VLOOKUP(C143,Auxiliar!$AQ$2:$AS$23,3,0),"")</f>
        <v/>
      </c>
      <c r="F143" s="11"/>
      <c r="G143" s="11"/>
      <c r="H143" s="21" t="str">
        <f>IFERROR(VLOOKUP(G143,Auxiliar!$W:$AB,4,0),"")</f>
        <v/>
      </c>
      <c r="I143" s="21" t="str">
        <f>IFERROR(VLOOKUP(G143,Auxiliar!$AW$2:$BC$62,7,0),"")</f>
        <v/>
      </c>
      <c r="J143" s="11"/>
      <c r="K143" s="22" t="str">
        <f>IFERROR(VLOOKUP(G143,Auxiliar!$AA$2:$AD$220,4,0),"")</f>
        <v/>
      </c>
      <c r="L143" s="22" t="str">
        <f>IFERROR(VLOOKUP(G143,Auxiliar!$AA$2:$AD$220,3,0),"")</f>
        <v/>
      </c>
      <c r="M143" s="22" t="str">
        <f>IFERROR(VLOOKUP(G143,Auxiliar!$W$2:$AB$220,6,0),"")</f>
        <v/>
      </c>
      <c r="N143" s="11"/>
      <c r="O143" s="11"/>
      <c r="P143" s="11"/>
      <c r="Q143" s="11"/>
      <c r="R143" s="11"/>
      <c r="S143" s="18"/>
      <c r="T143" s="11"/>
      <c r="U143" s="11"/>
      <c r="V143" s="21" t="str">
        <f t="shared" si="5"/>
        <v/>
      </c>
      <c r="W143" s="36" t="str">
        <f t="shared" si="6"/>
        <v/>
      </c>
      <c r="X143" s="1"/>
      <c r="Y143" s="1"/>
    </row>
    <row r="144" spans="1:25" ht="60" customHeight="1" x14ac:dyDescent="0.25">
      <c r="A144" s="20">
        <v>139</v>
      </c>
      <c r="B144" s="21" t="str">
        <f>IF(AND(C144&lt;&gt;"",J144&lt;&gt;"",R144&lt;&gt;""),IFERROR(VLOOKUP(C144,Desplegables!$C$7:$E$22,2,0)&amp;"-"&amp;G144&amp;"-"&amp;J144&amp;"-"&amp;R144,""),IF(C144&lt;&gt;"","Debe rellenar los campos de forma correcta para generar el identificador único",""))</f>
        <v/>
      </c>
      <c r="C144" s="15"/>
      <c r="D144" s="22" t="str">
        <f>IFERROR(VLOOKUP(C144,Desplegables!$C$7:$E$22,3,0),"")</f>
        <v/>
      </c>
      <c r="E144" s="22" t="str">
        <f>IFERROR(VLOOKUP(C144,Auxiliar!$AQ$2:$AS$23,3,0),"")</f>
        <v/>
      </c>
      <c r="F144" s="11"/>
      <c r="G144" s="11"/>
      <c r="H144" s="21" t="str">
        <f>IFERROR(VLOOKUP(G144,Auxiliar!$W:$AB,4,0),"")</f>
        <v/>
      </c>
      <c r="I144" s="21" t="str">
        <f>IFERROR(VLOOKUP(G144,Auxiliar!$AW$2:$BC$62,7,0),"")</f>
        <v/>
      </c>
      <c r="J144" s="11"/>
      <c r="K144" s="22" t="str">
        <f>IFERROR(VLOOKUP(G144,Auxiliar!$AA$2:$AD$220,4,0),"")</f>
        <v/>
      </c>
      <c r="L144" s="22" t="str">
        <f>IFERROR(VLOOKUP(G144,Auxiliar!$AA$2:$AD$220,3,0),"")</f>
        <v/>
      </c>
      <c r="M144" s="22" t="str">
        <f>IFERROR(VLOOKUP(G144,Auxiliar!$W$2:$AB$220,6,0),"")</f>
        <v/>
      </c>
      <c r="N144" s="11"/>
      <c r="O144" s="11"/>
      <c r="P144" s="11"/>
      <c r="Q144" s="11"/>
      <c r="R144" s="11"/>
      <c r="S144" s="18"/>
      <c r="T144" s="11"/>
      <c r="U144" s="11"/>
      <c r="V144" s="21" t="str">
        <f t="shared" si="5"/>
        <v/>
      </c>
      <c r="W144" s="36" t="str">
        <f t="shared" si="6"/>
        <v/>
      </c>
      <c r="X144" s="1"/>
      <c r="Y144" s="1"/>
    </row>
    <row r="145" spans="1:25" ht="60" customHeight="1" x14ac:dyDescent="0.25">
      <c r="A145" s="20">
        <v>140</v>
      </c>
      <c r="B145" s="21" t="str">
        <f>IF(AND(C145&lt;&gt;"",J145&lt;&gt;"",R145&lt;&gt;""),IFERROR(VLOOKUP(C145,Desplegables!$C$7:$E$22,2,0)&amp;"-"&amp;G145&amp;"-"&amp;J145&amp;"-"&amp;R145,""),IF(C145&lt;&gt;"","Debe rellenar los campos de forma correcta para generar el identificador único",""))</f>
        <v/>
      </c>
      <c r="C145" s="15"/>
      <c r="D145" s="22" t="str">
        <f>IFERROR(VLOOKUP(C145,Desplegables!$C$7:$E$22,3,0),"")</f>
        <v/>
      </c>
      <c r="E145" s="22" t="str">
        <f>IFERROR(VLOOKUP(C145,Auxiliar!$AQ$2:$AS$23,3,0),"")</f>
        <v/>
      </c>
      <c r="F145" s="11"/>
      <c r="G145" s="11"/>
      <c r="H145" s="21" t="str">
        <f>IFERROR(VLOOKUP(G145,Auxiliar!$W:$AB,4,0),"")</f>
        <v/>
      </c>
      <c r="I145" s="21" t="str">
        <f>IFERROR(VLOOKUP(G145,Auxiliar!$AW$2:$BC$62,7,0),"")</f>
        <v/>
      </c>
      <c r="J145" s="11"/>
      <c r="K145" s="22" t="str">
        <f>IFERROR(VLOOKUP(G145,Auxiliar!$AA$2:$AD$220,4,0),"")</f>
        <v/>
      </c>
      <c r="L145" s="22" t="str">
        <f>IFERROR(VLOOKUP(G145,Auxiliar!$AA$2:$AD$220,3,0),"")</f>
        <v/>
      </c>
      <c r="M145" s="22" t="str">
        <f>IFERROR(VLOOKUP(G145,Auxiliar!$W$2:$AB$220,6,0),"")</f>
        <v/>
      </c>
      <c r="N145" s="11"/>
      <c r="O145" s="11"/>
      <c r="P145" s="11"/>
      <c r="Q145" s="11"/>
      <c r="R145" s="11"/>
      <c r="S145" s="18"/>
      <c r="T145" s="11"/>
      <c r="U145" s="11"/>
      <c r="V145" s="21" t="str">
        <f t="shared" si="5"/>
        <v/>
      </c>
      <c r="W145" s="36" t="str">
        <f t="shared" si="6"/>
        <v/>
      </c>
      <c r="X145" s="1"/>
      <c r="Y145" s="1"/>
    </row>
    <row r="146" spans="1:25" ht="60" customHeight="1" x14ac:dyDescent="0.25">
      <c r="A146" s="20">
        <v>141</v>
      </c>
      <c r="B146" s="21" t="str">
        <f>IF(AND(C146&lt;&gt;"",J146&lt;&gt;"",R146&lt;&gt;""),IFERROR(VLOOKUP(C146,Desplegables!$C$7:$E$22,2,0)&amp;"-"&amp;G146&amp;"-"&amp;J146&amp;"-"&amp;R146,""),IF(C146&lt;&gt;"","Debe rellenar los campos de forma correcta para generar el identificador único",""))</f>
        <v/>
      </c>
      <c r="C146" s="15"/>
      <c r="D146" s="22" t="str">
        <f>IFERROR(VLOOKUP(C146,Desplegables!$C$7:$E$22,3,0),"")</f>
        <v/>
      </c>
      <c r="E146" s="22" t="str">
        <f>IFERROR(VLOOKUP(C146,Auxiliar!$AQ$2:$AS$23,3,0),"")</f>
        <v/>
      </c>
      <c r="F146" s="11"/>
      <c r="G146" s="11"/>
      <c r="H146" s="21" t="str">
        <f>IFERROR(VLOOKUP(G146,Auxiliar!$W:$AB,4,0),"")</f>
        <v/>
      </c>
      <c r="I146" s="21" t="str">
        <f>IFERROR(VLOOKUP(G146,Auxiliar!$AW$2:$BC$62,7,0),"")</f>
        <v/>
      </c>
      <c r="J146" s="11"/>
      <c r="K146" s="22" t="str">
        <f>IFERROR(VLOOKUP(G146,Auxiliar!$AA$2:$AD$220,4,0),"")</f>
        <v/>
      </c>
      <c r="L146" s="22" t="str">
        <f>IFERROR(VLOOKUP(G146,Auxiliar!$AA$2:$AD$220,3,0),"")</f>
        <v/>
      </c>
      <c r="M146" s="22" t="str">
        <f>IFERROR(VLOOKUP(G146,Auxiliar!$W$2:$AB$220,6,0),"")</f>
        <v/>
      </c>
      <c r="N146" s="11"/>
      <c r="O146" s="11"/>
      <c r="P146" s="11"/>
      <c r="Q146" s="11"/>
      <c r="R146" s="11"/>
      <c r="S146" s="18"/>
      <c r="T146" s="11"/>
      <c r="U146" s="11"/>
      <c r="V146" s="21" t="str">
        <f t="shared" si="5"/>
        <v/>
      </c>
      <c r="W146" s="36" t="str">
        <f t="shared" si="6"/>
        <v/>
      </c>
      <c r="X146" s="1"/>
      <c r="Y146" s="1"/>
    </row>
    <row r="147" spans="1:25" ht="60" customHeight="1" x14ac:dyDescent="0.25">
      <c r="A147" s="20">
        <v>142</v>
      </c>
      <c r="B147" s="21" t="str">
        <f>IF(AND(C147&lt;&gt;"",J147&lt;&gt;"",R147&lt;&gt;""),IFERROR(VLOOKUP(C147,Desplegables!$C$7:$E$22,2,0)&amp;"-"&amp;G147&amp;"-"&amp;J147&amp;"-"&amp;R147,""),IF(C147&lt;&gt;"","Debe rellenar los campos de forma correcta para generar el identificador único",""))</f>
        <v/>
      </c>
      <c r="C147" s="15"/>
      <c r="D147" s="22" t="str">
        <f>IFERROR(VLOOKUP(C147,Desplegables!$C$7:$E$22,3,0),"")</f>
        <v/>
      </c>
      <c r="E147" s="22" t="str">
        <f>IFERROR(VLOOKUP(C147,Auxiliar!$AQ$2:$AS$23,3,0),"")</f>
        <v/>
      </c>
      <c r="F147" s="11"/>
      <c r="G147" s="11"/>
      <c r="H147" s="21" t="str">
        <f>IFERROR(VLOOKUP(G147,Auxiliar!$W:$AB,4,0),"")</f>
        <v/>
      </c>
      <c r="I147" s="21" t="str">
        <f>IFERROR(VLOOKUP(G147,Auxiliar!$AW$2:$BC$62,7,0),"")</f>
        <v/>
      </c>
      <c r="J147" s="11"/>
      <c r="K147" s="22" t="str">
        <f>IFERROR(VLOOKUP(G147,Auxiliar!$AA$2:$AD$220,4,0),"")</f>
        <v/>
      </c>
      <c r="L147" s="22" t="str">
        <f>IFERROR(VLOOKUP(G147,Auxiliar!$AA$2:$AD$220,3,0),"")</f>
        <v/>
      </c>
      <c r="M147" s="22" t="str">
        <f>IFERROR(VLOOKUP(G147,Auxiliar!$W$2:$AB$220,6,0),"")</f>
        <v/>
      </c>
      <c r="N147" s="11"/>
      <c r="O147" s="11"/>
      <c r="P147" s="11"/>
      <c r="Q147" s="11"/>
      <c r="R147" s="11"/>
      <c r="S147" s="18"/>
      <c r="T147" s="11"/>
      <c r="U147" s="11"/>
      <c r="V147" s="21" t="str">
        <f t="shared" si="5"/>
        <v/>
      </c>
      <c r="W147" s="36" t="str">
        <f t="shared" si="6"/>
        <v/>
      </c>
      <c r="X147" s="1"/>
      <c r="Y147" s="1"/>
    </row>
    <row r="148" spans="1:25" ht="60" customHeight="1" x14ac:dyDescent="0.25">
      <c r="A148" s="20">
        <v>143</v>
      </c>
      <c r="B148" s="21" t="str">
        <f>IF(AND(C148&lt;&gt;"",J148&lt;&gt;"",R148&lt;&gt;""),IFERROR(VLOOKUP(C148,Desplegables!$C$7:$E$22,2,0)&amp;"-"&amp;G148&amp;"-"&amp;J148&amp;"-"&amp;R148,""),IF(C148&lt;&gt;"","Debe rellenar los campos de forma correcta para generar el identificador único",""))</f>
        <v/>
      </c>
      <c r="C148" s="15"/>
      <c r="D148" s="22" t="str">
        <f>IFERROR(VLOOKUP(C148,Desplegables!$C$7:$E$22,3,0),"")</f>
        <v/>
      </c>
      <c r="E148" s="22" t="str">
        <f>IFERROR(VLOOKUP(C148,Auxiliar!$AQ$2:$AS$23,3,0),"")</f>
        <v/>
      </c>
      <c r="F148" s="11"/>
      <c r="G148" s="11"/>
      <c r="H148" s="21" t="str">
        <f>IFERROR(VLOOKUP(G148,Auxiliar!$W:$AB,4,0),"")</f>
        <v/>
      </c>
      <c r="I148" s="21" t="str">
        <f>IFERROR(VLOOKUP(G148,Auxiliar!$AW$2:$BC$62,7,0),"")</f>
        <v/>
      </c>
      <c r="J148" s="11"/>
      <c r="K148" s="22" t="str">
        <f>IFERROR(VLOOKUP(G148,Auxiliar!$AA$2:$AD$220,4,0),"")</f>
        <v/>
      </c>
      <c r="L148" s="22" t="str">
        <f>IFERROR(VLOOKUP(G148,Auxiliar!$AA$2:$AD$220,3,0),"")</f>
        <v/>
      </c>
      <c r="M148" s="22" t="str">
        <f>IFERROR(VLOOKUP(G148,Auxiliar!$W$2:$AB$220,6,0),"")</f>
        <v/>
      </c>
      <c r="N148" s="11"/>
      <c r="O148" s="11"/>
      <c r="P148" s="11"/>
      <c r="Q148" s="11"/>
      <c r="R148" s="11"/>
      <c r="S148" s="18"/>
      <c r="T148" s="11"/>
      <c r="U148" s="11"/>
      <c r="V148" s="21" t="str">
        <f t="shared" si="5"/>
        <v/>
      </c>
      <c r="W148" s="36" t="str">
        <f t="shared" si="6"/>
        <v/>
      </c>
      <c r="X148" s="1"/>
      <c r="Y148" s="1"/>
    </row>
    <row r="149" spans="1:25" ht="60" customHeight="1" x14ac:dyDescent="0.25">
      <c r="A149" s="20">
        <v>144</v>
      </c>
      <c r="B149" s="21" t="str">
        <f>IF(AND(C149&lt;&gt;"",J149&lt;&gt;"",R149&lt;&gt;""),IFERROR(VLOOKUP(C149,Desplegables!$C$7:$E$22,2,0)&amp;"-"&amp;G149&amp;"-"&amp;J149&amp;"-"&amp;R149,""),IF(C149&lt;&gt;"","Debe rellenar los campos de forma correcta para generar el identificador único",""))</f>
        <v/>
      </c>
      <c r="C149" s="15"/>
      <c r="D149" s="22" t="str">
        <f>IFERROR(VLOOKUP(C149,Desplegables!$C$7:$E$22,3,0),"")</f>
        <v/>
      </c>
      <c r="E149" s="22" t="str">
        <f>IFERROR(VLOOKUP(C149,Auxiliar!$AQ$2:$AS$23,3,0),"")</f>
        <v/>
      </c>
      <c r="F149" s="11"/>
      <c r="G149" s="11"/>
      <c r="H149" s="21" t="str">
        <f>IFERROR(VLOOKUP(G149,Auxiliar!$W:$AB,4,0),"")</f>
        <v/>
      </c>
      <c r="I149" s="21" t="str">
        <f>IFERROR(VLOOKUP(G149,Auxiliar!$AW$2:$BC$62,7,0),"")</f>
        <v/>
      </c>
      <c r="J149" s="11"/>
      <c r="K149" s="22" t="str">
        <f>IFERROR(VLOOKUP(G149,Auxiliar!$AA$2:$AD$220,4,0),"")</f>
        <v/>
      </c>
      <c r="L149" s="22" t="str">
        <f>IFERROR(VLOOKUP(G149,Auxiliar!$AA$2:$AD$220,3,0),"")</f>
        <v/>
      </c>
      <c r="M149" s="22" t="str">
        <f>IFERROR(VLOOKUP(G149,Auxiliar!$W$2:$AB$220,6,0),"")</f>
        <v/>
      </c>
      <c r="N149" s="11"/>
      <c r="O149" s="11"/>
      <c r="P149" s="11"/>
      <c r="Q149" s="11"/>
      <c r="R149" s="11"/>
      <c r="S149" s="18"/>
      <c r="T149" s="11"/>
      <c r="U149" s="11"/>
      <c r="V149" s="21" t="str">
        <f t="shared" si="5"/>
        <v/>
      </c>
      <c r="W149" s="36" t="str">
        <f t="shared" si="6"/>
        <v/>
      </c>
      <c r="X149" s="1"/>
      <c r="Y149" s="1"/>
    </row>
    <row r="150" spans="1:25" ht="60" customHeight="1" x14ac:dyDescent="0.25">
      <c r="A150" s="20">
        <v>145</v>
      </c>
      <c r="B150" s="21" t="str">
        <f>IF(AND(C150&lt;&gt;"",J150&lt;&gt;"",R150&lt;&gt;""),IFERROR(VLOOKUP(C150,Desplegables!$C$7:$E$22,2,0)&amp;"-"&amp;G150&amp;"-"&amp;J150&amp;"-"&amp;R150,""),IF(C150&lt;&gt;"","Debe rellenar los campos de forma correcta para generar el identificador único",""))</f>
        <v/>
      </c>
      <c r="C150" s="15"/>
      <c r="D150" s="22" t="str">
        <f>IFERROR(VLOOKUP(C150,Desplegables!$C$7:$E$22,3,0),"")</f>
        <v/>
      </c>
      <c r="E150" s="22" t="str">
        <f>IFERROR(VLOOKUP(C150,Auxiliar!$AQ$2:$AS$23,3,0),"")</f>
        <v/>
      </c>
      <c r="F150" s="11"/>
      <c r="G150" s="11"/>
      <c r="H150" s="21" t="str">
        <f>IFERROR(VLOOKUP(G150,Auxiliar!$W:$AB,4,0),"")</f>
        <v/>
      </c>
      <c r="I150" s="21" t="str">
        <f>IFERROR(VLOOKUP(G150,Auxiliar!$AW$2:$BC$62,7,0),"")</f>
        <v/>
      </c>
      <c r="J150" s="11"/>
      <c r="K150" s="22" t="str">
        <f>IFERROR(VLOOKUP(G150,Auxiliar!$AA$2:$AD$220,4,0),"")</f>
        <v/>
      </c>
      <c r="L150" s="22" t="str">
        <f>IFERROR(VLOOKUP(G150,Auxiliar!$AA$2:$AD$220,3,0),"")</f>
        <v/>
      </c>
      <c r="M150" s="22" t="str">
        <f>IFERROR(VLOOKUP(G150,Auxiliar!$W$2:$AB$220,6,0),"")</f>
        <v/>
      </c>
      <c r="N150" s="11"/>
      <c r="O150" s="11"/>
      <c r="P150" s="11"/>
      <c r="Q150" s="11"/>
      <c r="R150" s="11"/>
      <c r="S150" s="18"/>
      <c r="T150" s="11"/>
      <c r="U150" s="11"/>
      <c r="V150" s="21" t="str">
        <f t="shared" si="5"/>
        <v/>
      </c>
      <c r="W150" s="36" t="str">
        <f t="shared" si="6"/>
        <v/>
      </c>
      <c r="X150" s="1"/>
      <c r="Y150" s="1"/>
    </row>
    <row r="151" spans="1:25" ht="60" customHeight="1" x14ac:dyDescent="0.25">
      <c r="A151" s="20">
        <v>146</v>
      </c>
      <c r="B151" s="21" t="str">
        <f>IF(AND(C151&lt;&gt;"",J151&lt;&gt;"",R151&lt;&gt;""),IFERROR(VLOOKUP(C151,Desplegables!$C$7:$E$22,2,0)&amp;"-"&amp;G151&amp;"-"&amp;J151&amp;"-"&amp;R151,""),IF(C151&lt;&gt;"","Debe rellenar los campos de forma correcta para generar el identificador único",""))</f>
        <v/>
      </c>
      <c r="C151" s="15"/>
      <c r="D151" s="22" t="str">
        <f>IFERROR(VLOOKUP(C151,Desplegables!$C$7:$E$22,3,0),"")</f>
        <v/>
      </c>
      <c r="E151" s="22" t="str">
        <f>IFERROR(VLOOKUP(C151,Auxiliar!$AQ$2:$AS$23,3,0),"")</f>
        <v/>
      </c>
      <c r="F151" s="11"/>
      <c r="G151" s="11"/>
      <c r="H151" s="21" t="str">
        <f>IFERROR(VLOOKUP(G151,Auxiliar!$W:$AB,4,0),"")</f>
        <v/>
      </c>
      <c r="I151" s="21" t="str">
        <f>IFERROR(VLOOKUP(G151,Auxiliar!$AW$2:$BC$62,7,0),"")</f>
        <v/>
      </c>
      <c r="J151" s="11"/>
      <c r="K151" s="22" t="str">
        <f>IFERROR(VLOOKUP(G151,Auxiliar!$AA$2:$AD$220,4,0),"")</f>
        <v/>
      </c>
      <c r="L151" s="22" t="str">
        <f>IFERROR(VLOOKUP(G151,Auxiliar!$AA$2:$AD$220,3,0),"")</f>
        <v/>
      </c>
      <c r="M151" s="22" t="str">
        <f>IFERROR(VLOOKUP(G151,Auxiliar!$W$2:$AB$220,6,0),"")</f>
        <v/>
      </c>
      <c r="N151" s="11"/>
      <c r="O151" s="11"/>
      <c r="P151" s="11"/>
      <c r="Q151" s="11"/>
      <c r="R151" s="11"/>
      <c r="S151" s="18"/>
      <c r="T151" s="11"/>
      <c r="U151" s="11"/>
      <c r="V151" s="21" t="str">
        <f t="shared" si="5"/>
        <v/>
      </c>
      <c r="W151" s="36" t="str">
        <f t="shared" si="6"/>
        <v/>
      </c>
      <c r="X151" s="1"/>
      <c r="Y151" s="1"/>
    </row>
    <row r="152" spans="1:25" ht="60" customHeight="1" x14ac:dyDescent="0.25">
      <c r="A152" s="20">
        <v>147</v>
      </c>
      <c r="B152" s="21" t="str">
        <f>IF(AND(C152&lt;&gt;"",J152&lt;&gt;"",R152&lt;&gt;""),IFERROR(VLOOKUP(C152,Desplegables!$C$7:$E$22,2,0)&amp;"-"&amp;G152&amp;"-"&amp;J152&amp;"-"&amp;R152,""),IF(C152&lt;&gt;"","Debe rellenar los campos de forma correcta para generar el identificador único",""))</f>
        <v/>
      </c>
      <c r="C152" s="15"/>
      <c r="D152" s="22" t="str">
        <f>IFERROR(VLOOKUP(C152,Desplegables!$C$7:$E$22,3,0),"")</f>
        <v/>
      </c>
      <c r="E152" s="22" t="str">
        <f>IFERROR(VLOOKUP(C152,Auxiliar!$AQ$2:$AS$23,3,0),"")</f>
        <v/>
      </c>
      <c r="F152" s="11"/>
      <c r="G152" s="11"/>
      <c r="H152" s="21" t="str">
        <f>IFERROR(VLOOKUP(G152,Auxiliar!$W:$AB,4,0),"")</f>
        <v/>
      </c>
      <c r="I152" s="21" t="str">
        <f>IFERROR(VLOOKUP(G152,Auxiliar!$AW$2:$BC$62,7,0),"")</f>
        <v/>
      </c>
      <c r="J152" s="11"/>
      <c r="K152" s="22" t="str">
        <f>IFERROR(VLOOKUP(G152,Auxiliar!$AA$2:$AD$220,4,0),"")</f>
        <v/>
      </c>
      <c r="L152" s="22" t="str">
        <f>IFERROR(VLOOKUP(G152,Auxiliar!$AA$2:$AD$220,3,0),"")</f>
        <v/>
      </c>
      <c r="M152" s="22" t="str">
        <f>IFERROR(VLOOKUP(G152,Auxiliar!$W$2:$AB$220,6,0),"")</f>
        <v/>
      </c>
      <c r="N152" s="11"/>
      <c r="O152" s="11"/>
      <c r="P152" s="11"/>
      <c r="Q152" s="11"/>
      <c r="R152" s="11"/>
      <c r="S152" s="18"/>
      <c r="T152" s="11"/>
      <c r="U152" s="11"/>
      <c r="V152" s="21" t="str">
        <f t="shared" si="5"/>
        <v/>
      </c>
      <c r="W152" s="36" t="str">
        <f t="shared" si="6"/>
        <v/>
      </c>
      <c r="X152" s="1"/>
      <c r="Y152" s="1"/>
    </row>
    <row r="153" spans="1:25" ht="60" customHeight="1" x14ac:dyDescent="0.25">
      <c r="A153" s="20">
        <v>148</v>
      </c>
      <c r="B153" s="21" t="str">
        <f>IF(AND(C153&lt;&gt;"",J153&lt;&gt;"",R153&lt;&gt;""),IFERROR(VLOOKUP(C153,Desplegables!$C$7:$E$22,2,0)&amp;"-"&amp;G153&amp;"-"&amp;J153&amp;"-"&amp;R153,""),IF(C153&lt;&gt;"","Debe rellenar los campos de forma correcta para generar el identificador único",""))</f>
        <v/>
      </c>
      <c r="C153" s="15"/>
      <c r="D153" s="22" t="str">
        <f>IFERROR(VLOOKUP(C153,Desplegables!$C$7:$E$22,3,0),"")</f>
        <v/>
      </c>
      <c r="E153" s="22" t="str">
        <f>IFERROR(VLOOKUP(C153,Auxiliar!$AQ$2:$AS$23,3,0),"")</f>
        <v/>
      </c>
      <c r="F153" s="11"/>
      <c r="G153" s="11"/>
      <c r="H153" s="21" t="str">
        <f>IFERROR(VLOOKUP(G153,Auxiliar!$W:$AB,4,0),"")</f>
        <v/>
      </c>
      <c r="I153" s="21" t="str">
        <f>IFERROR(VLOOKUP(G153,Auxiliar!$AW$2:$BC$62,7,0),"")</f>
        <v/>
      </c>
      <c r="J153" s="11"/>
      <c r="K153" s="22" t="str">
        <f>IFERROR(VLOOKUP(G153,Auxiliar!$AA$2:$AD$220,4,0),"")</f>
        <v/>
      </c>
      <c r="L153" s="22" t="str">
        <f>IFERROR(VLOOKUP(G153,Auxiliar!$AA$2:$AD$220,3,0),"")</f>
        <v/>
      </c>
      <c r="M153" s="22" t="str">
        <f>IFERROR(VLOOKUP(G153,Auxiliar!$W$2:$AB$220,6,0),"")</f>
        <v/>
      </c>
      <c r="N153" s="11"/>
      <c r="O153" s="11"/>
      <c r="P153" s="11"/>
      <c r="Q153" s="11"/>
      <c r="R153" s="11"/>
      <c r="S153" s="18"/>
      <c r="T153" s="11"/>
      <c r="U153" s="11"/>
      <c r="V153" s="21" t="str">
        <f t="shared" si="5"/>
        <v/>
      </c>
      <c r="W153" s="36" t="str">
        <f t="shared" si="6"/>
        <v/>
      </c>
      <c r="X153" s="1"/>
      <c r="Y153" s="1"/>
    </row>
    <row r="154" spans="1:25" ht="60" customHeight="1" x14ac:dyDescent="0.25">
      <c r="A154" s="20">
        <v>149</v>
      </c>
      <c r="B154" s="21" t="str">
        <f>IF(AND(C154&lt;&gt;"",J154&lt;&gt;"",R154&lt;&gt;""),IFERROR(VLOOKUP(C154,Desplegables!$C$7:$E$22,2,0)&amp;"-"&amp;G154&amp;"-"&amp;J154&amp;"-"&amp;R154,""),IF(C154&lt;&gt;"","Debe rellenar los campos de forma correcta para generar el identificador único",""))</f>
        <v/>
      </c>
      <c r="C154" s="15"/>
      <c r="D154" s="22" t="str">
        <f>IFERROR(VLOOKUP(C154,Desplegables!$C$7:$E$22,3,0),"")</f>
        <v/>
      </c>
      <c r="E154" s="22" t="str">
        <f>IFERROR(VLOOKUP(C154,Auxiliar!$AQ$2:$AS$23,3,0),"")</f>
        <v/>
      </c>
      <c r="F154" s="11"/>
      <c r="G154" s="11"/>
      <c r="H154" s="21" t="str">
        <f>IFERROR(VLOOKUP(G154,Auxiliar!$W:$AB,4,0),"")</f>
        <v/>
      </c>
      <c r="I154" s="21" t="str">
        <f>IFERROR(VLOOKUP(G154,Auxiliar!$AW$2:$BC$62,7,0),"")</f>
        <v/>
      </c>
      <c r="J154" s="11"/>
      <c r="K154" s="22" t="str">
        <f>IFERROR(VLOOKUP(G154,Auxiliar!$AA$2:$AD$220,4,0),"")</f>
        <v/>
      </c>
      <c r="L154" s="22" t="str">
        <f>IFERROR(VLOOKUP(G154,Auxiliar!$AA$2:$AD$220,3,0),"")</f>
        <v/>
      </c>
      <c r="M154" s="22" t="str">
        <f>IFERROR(VLOOKUP(G154,Auxiliar!$W$2:$AB$220,6,0),"")</f>
        <v/>
      </c>
      <c r="N154" s="11"/>
      <c r="O154" s="11"/>
      <c r="P154" s="11"/>
      <c r="Q154" s="11"/>
      <c r="R154" s="11"/>
      <c r="S154" s="18"/>
      <c r="T154" s="11"/>
      <c r="U154" s="11"/>
      <c r="V154" s="21" t="str">
        <f t="shared" si="5"/>
        <v/>
      </c>
      <c r="W154" s="36" t="str">
        <f t="shared" si="6"/>
        <v/>
      </c>
      <c r="X154" s="1"/>
      <c r="Y154" s="1"/>
    </row>
    <row r="155" spans="1:25" ht="60" customHeight="1" x14ac:dyDescent="0.25">
      <c r="A155" s="20">
        <v>150</v>
      </c>
      <c r="B155" s="21" t="str">
        <f>IF(AND(C155&lt;&gt;"",J155&lt;&gt;"",R155&lt;&gt;""),IFERROR(VLOOKUP(C155,Desplegables!$C$7:$E$22,2,0)&amp;"-"&amp;G155&amp;"-"&amp;J155&amp;"-"&amp;R155,""),IF(C155&lt;&gt;"","Debe rellenar los campos de forma correcta para generar el identificador único",""))</f>
        <v/>
      </c>
      <c r="C155" s="15"/>
      <c r="D155" s="22" t="str">
        <f>IFERROR(VLOOKUP(C155,Desplegables!$C$7:$E$22,3,0),"")</f>
        <v/>
      </c>
      <c r="E155" s="22" t="str">
        <f>IFERROR(VLOOKUP(C155,Auxiliar!$AQ$2:$AS$23,3,0),"")</f>
        <v/>
      </c>
      <c r="F155" s="11"/>
      <c r="G155" s="11"/>
      <c r="H155" s="21" t="str">
        <f>IFERROR(VLOOKUP(G155,Auxiliar!$W:$AB,4,0),"")</f>
        <v/>
      </c>
      <c r="I155" s="21" t="str">
        <f>IFERROR(VLOOKUP(G155,Auxiliar!$AW$2:$BC$62,7,0),"")</f>
        <v/>
      </c>
      <c r="J155" s="11"/>
      <c r="K155" s="22" t="str">
        <f>IFERROR(VLOOKUP(G155,Auxiliar!$AA$2:$AD$220,4,0),"")</f>
        <v/>
      </c>
      <c r="L155" s="22" t="str">
        <f>IFERROR(VLOOKUP(G155,Auxiliar!$AA$2:$AD$220,3,0),"")</f>
        <v/>
      </c>
      <c r="M155" s="22" t="str">
        <f>IFERROR(VLOOKUP(G155,Auxiliar!$W$2:$AB$220,6,0),"")</f>
        <v/>
      </c>
      <c r="N155" s="11"/>
      <c r="O155" s="11"/>
      <c r="P155" s="11"/>
      <c r="Q155" s="11"/>
      <c r="R155" s="11"/>
      <c r="S155" s="18"/>
      <c r="T155" s="11"/>
      <c r="U155" s="11"/>
      <c r="V155" s="21" t="str">
        <f t="shared" si="5"/>
        <v/>
      </c>
      <c r="W155" s="36" t="str">
        <f t="shared" si="6"/>
        <v/>
      </c>
      <c r="X155" s="1"/>
      <c r="Y155" s="1"/>
    </row>
    <row r="156" spans="1:25" ht="60" customHeight="1" x14ac:dyDescent="0.25">
      <c r="A156" s="20">
        <v>151</v>
      </c>
      <c r="B156" s="21" t="str">
        <f>IF(AND(C156&lt;&gt;"",J156&lt;&gt;"",R156&lt;&gt;""),IFERROR(VLOOKUP(C156,Desplegables!$C$7:$E$22,2,0)&amp;"-"&amp;G156&amp;"-"&amp;J156&amp;"-"&amp;R156,""),IF(C156&lt;&gt;"","Debe rellenar los campos de forma correcta para generar el identificador único",""))</f>
        <v/>
      </c>
      <c r="C156" s="15"/>
      <c r="D156" s="22" t="str">
        <f>IFERROR(VLOOKUP(C156,Desplegables!$C$7:$E$22,3,0),"")</f>
        <v/>
      </c>
      <c r="E156" s="22" t="str">
        <f>IFERROR(VLOOKUP(C156,Auxiliar!$AQ$2:$AS$23,3,0),"")</f>
        <v/>
      </c>
      <c r="F156" s="11"/>
      <c r="G156" s="11"/>
      <c r="H156" s="21" t="str">
        <f>IFERROR(VLOOKUP(G156,Auxiliar!$W:$AB,4,0),"")</f>
        <v/>
      </c>
      <c r="I156" s="21" t="str">
        <f>IFERROR(VLOOKUP(G156,Auxiliar!$AW$2:$BC$62,7,0),"")</f>
        <v/>
      </c>
      <c r="J156" s="11"/>
      <c r="K156" s="22" t="str">
        <f>IFERROR(VLOOKUP(G156,Auxiliar!$AA$2:$AD$220,4,0),"")</f>
        <v/>
      </c>
      <c r="L156" s="22" t="str">
        <f>IFERROR(VLOOKUP(G156,Auxiliar!$AA$2:$AD$220,3,0),"")</f>
        <v/>
      </c>
      <c r="M156" s="22" t="str">
        <f>IFERROR(VLOOKUP(G156,Auxiliar!$W$2:$AB$220,6,0),"")</f>
        <v/>
      </c>
      <c r="N156" s="11"/>
      <c r="O156" s="11"/>
      <c r="P156" s="11"/>
      <c r="Q156" s="11"/>
      <c r="R156" s="11"/>
      <c r="S156" s="18"/>
      <c r="T156" s="11"/>
      <c r="U156" s="11"/>
      <c r="V156" s="21" t="str">
        <f t="shared" si="5"/>
        <v/>
      </c>
      <c r="W156" s="36" t="str">
        <f t="shared" si="6"/>
        <v/>
      </c>
      <c r="X156" s="1"/>
      <c r="Y156" s="1"/>
    </row>
    <row r="157" spans="1:25" ht="60" customHeight="1" x14ac:dyDescent="0.25">
      <c r="A157" s="20">
        <v>152</v>
      </c>
      <c r="B157" s="21" t="str">
        <f>IF(AND(C157&lt;&gt;"",J157&lt;&gt;"",R157&lt;&gt;""),IFERROR(VLOOKUP(C157,Desplegables!$C$7:$E$22,2,0)&amp;"-"&amp;G157&amp;"-"&amp;J157&amp;"-"&amp;R157,""),IF(C157&lt;&gt;"","Debe rellenar los campos de forma correcta para generar el identificador único",""))</f>
        <v/>
      </c>
      <c r="C157" s="15"/>
      <c r="D157" s="22" t="str">
        <f>IFERROR(VLOOKUP(C157,Desplegables!$C$7:$E$22,3,0),"")</f>
        <v/>
      </c>
      <c r="E157" s="22" t="str">
        <f>IFERROR(VLOOKUP(C157,Auxiliar!$AQ$2:$AS$23,3,0),"")</f>
        <v/>
      </c>
      <c r="F157" s="11"/>
      <c r="G157" s="11"/>
      <c r="H157" s="21" t="str">
        <f>IFERROR(VLOOKUP(G157,Auxiliar!$W:$AB,4,0),"")</f>
        <v/>
      </c>
      <c r="I157" s="21" t="str">
        <f>IFERROR(VLOOKUP(G157,Auxiliar!$AW$2:$BC$62,7,0),"")</f>
        <v/>
      </c>
      <c r="J157" s="11"/>
      <c r="K157" s="22" t="str">
        <f>IFERROR(VLOOKUP(G157,Auxiliar!$AA$2:$AD$220,4,0),"")</f>
        <v/>
      </c>
      <c r="L157" s="22" t="str">
        <f>IFERROR(VLOOKUP(G157,Auxiliar!$AA$2:$AD$220,3,0),"")</f>
        <v/>
      </c>
      <c r="M157" s="22" t="str">
        <f>IFERROR(VLOOKUP(G157,Auxiliar!$W$2:$AB$220,6,0),"")</f>
        <v/>
      </c>
      <c r="N157" s="11"/>
      <c r="O157" s="11"/>
      <c r="P157" s="11"/>
      <c r="Q157" s="11"/>
      <c r="R157" s="11"/>
      <c r="S157" s="18"/>
      <c r="T157" s="11"/>
      <c r="U157" s="11"/>
      <c r="V157" s="21" t="str">
        <f t="shared" si="5"/>
        <v/>
      </c>
      <c r="W157" s="36" t="str">
        <f t="shared" si="6"/>
        <v/>
      </c>
      <c r="X157" s="1"/>
      <c r="Y157" s="1"/>
    </row>
    <row r="158" spans="1:25" ht="60" customHeight="1" x14ac:dyDescent="0.25">
      <c r="A158" s="20">
        <v>153</v>
      </c>
      <c r="B158" s="21" t="str">
        <f>IF(AND(C158&lt;&gt;"",J158&lt;&gt;"",R158&lt;&gt;""),IFERROR(VLOOKUP(C158,Desplegables!$C$7:$E$22,2,0)&amp;"-"&amp;G158&amp;"-"&amp;J158&amp;"-"&amp;R158,""),IF(C158&lt;&gt;"","Debe rellenar los campos de forma correcta para generar el identificador único",""))</f>
        <v/>
      </c>
      <c r="C158" s="15"/>
      <c r="D158" s="22" t="str">
        <f>IFERROR(VLOOKUP(C158,Desplegables!$C$7:$E$22,3,0),"")</f>
        <v/>
      </c>
      <c r="E158" s="22" t="str">
        <f>IFERROR(VLOOKUP(C158,Auxiliar!$AQ$2:$AS$23,3,0),"")</f>
        <v/>
      </c>
      <c r="F158" s="11"/>
      <c r="G158" s="11"/>
      <c r="H158" s="21" t="str">
        <f>IFERROR(VLOOKUP(G158,Auxiliar!$W:$AB,4,0),"")</f>
        <v/>
      </c>
      <c r="I158" s="21" t="str">
        <f>IFERROR(VLOOKUP(G158,Auxiliar!$AW$2:$BC$62,7,0),"")</f>
        <v/>
      </c>
      <c r="J158" s="11"/>
      <c r="K158" s="22" t="str">
        <f>IFERROR(VLOOKUP(G158,Auxiliar!$AA$2:$AD$220,4,0),"")</f>
        <v/>
      </c>
      <c r="L158" s="22" t="str">
        <f>IFERROR(VLOOKUP(G158,Auxiliar!$AA$2:$AD$220,3,0),"")</f>
        <v/>
      </c>
      <c r="M158" s="22" t="str">
        <f>IFERROR(VLOOKUP(G158,Auxiliar!$W$2:$AB$220,6,0),"")</f>
        <v/>
      </c>
      <c r="N158" s="11"/>
      <c r="O158" s="11"/>
      <c r="P158" s="11"/>
      <c r="Q158" s="11"/>
      <c r="R158" s="11"/>
      <c r="S158" s="18"/>
      <c r="T158" s="11"/>
      <c r="U158" s="11"/>
      <c r="V158" s="21" t="str">
        <f t="shared" si="5"/>
        <v/>
      </c>
      <c r="W158" s="36" t="str">
        <f t="shared" si="6"/>
        <v/>
      </c>
      <c r="X158" s="1"/>
      <c r="Y158" s="1"/>
    </row>
    <row r="159" spans="1:25" ht="60" customHeight="1" x14ac:dyDescent="0.25">
      <c r="A159" s="20">
        <v>154</v>
      </c>
      <c r="B159" s="21" t="str">
        <f>IF(AND(C159&lt;&gt;"",J159&lt;&gt;"",R159&lt;&gt;""),IFERROR(VLOOKUP(C159,Desplegables!$C$7:$E$22,2,0)&amp;"-"&amp;G159&amp;"-"&amp;J159&amp;"-"&amp;R159,""),IF(C159&lt;&gt;"","Debe rellenar los campos de forma correcta para generar el identificador único",""))</f>
        <v/>
      </c>
      <c r="C159" s="15"/>
      <c r="D159" s="22" t="str">
        <f>IFERROR(VLOOKUP(C159,Desplegables!$C$7:$E$22,3,0),"")</f>
        <v/>
      </c>
      <c r="E159" s="22" t="str">
        <f>IFERROR(VLOOKUP(C159,Auxiliar!$AQ$2:$AS$23,3,0),"")</f>
        <v/>
      </c>
      <c r="F159" s="11"/>
      <c r="G159" s="11"/>
      <c r="H159" s="21" t="str">
        <f>IFERROR(VLOOKUP(G159,Auxiliar!$W:$AB,4,0),"")</f>
        <v/>
      </c>
      <c r="I159" s="21" t="str">
        <f>IFERROR(VLOOKUP(G159,Auxiliar!$AW$2:$BC$62,7,0),"")</f>
        <v/>
      </c>
      <c r="J159" s="11"/>
      <c r="K159" s="22" t="str">
        <f>IFERROR(VLOOKUP(G159,Auxiliar!$AA$2:$AD$220,4,0),"")</f>
        <v/>
      </c>
      <c r="L159" s="22" t="str">
        <f>IFERROR(VLOOKUP(G159,Auxiliar!$AA$2:$AD$220,3,0),"")</f>
        <v/>
      </c>
      <c r="M159" s="22" t="str">
        <f>IFERROR(VLOOKUP(G159,Auxiliar!$W$2:$AB$220,6,0),"")</f>
        <v/>
      </c>
      <c r="N159" s="11"/>
      <c r="O159" s="11"/>
      <c r="P159" s="11"/>
      <c r="Q159" s="11"/>
      <c r="R159" s="11"/>
      <c r="S159" s="18"/>
      <c r="T159" s="11"/>
      <c r="U159" s="11"/>
      <c r="V159" s="21" t="str">
        <f t="shared" si="5"/>
        <v/>
      </c>
      <c r="W159" s="36" t="str">
        <f t="shared" si="6"/>
        <v/>
      </c>
      <c r="X159" s="1"/>
      <c r="Y159" s="1"/>
    </row>
    <row r="160" spans="1:25" ht="60" customHeight="1" x14ac:dyDescent="0.25">
      <c r="A160" s="20">
        <v>155</v>
      </c>
      <c r="B160" s="21" t="str">
        <f>IF(AND(C160&lt;&gt;"",J160&lt;&gt;"",R160&lt;&gt;""),IFERROR(VLOOKUP(C160,Desplegables!$C$7:$E$22,2,0)&amp;"-"&amp;G160&amp;"-"&amp;J160&amp;"-"&amp;R160,""),IF(C160&lt;&gt;"","Debe rellenar los campos de forma correcta para generar el identificador único",""))</f>
        <v/>
      </c>
      <c r="C160" s="15"/>
      <c r="D160" s="22" t="str">
        <f>IFERROR(VLOOKUP(C160,Desplegables!$C$7:$E$22,3,0),"")</f>
        <v/>
      </c>
      <c r="E160" s="22" t="str">
        <f>IFERROR(VLOOKUP(C160,Auxiliar!$AQ$2:$AS$23,3,0),"")</f>
        <v/>
      </c>
      <c r="F160" s="11"/>
      <c r="G160" s="11"/>
      <c r="H160" s="21" t="str">
        <f>IFERROR(VLOOKUP(G160,Auxiliar!$W:$AB,4,0),"")</f>
        <v/>
      </c>
      <c r="I160" s="21" t="str">
        <f>IFERROR(VLOOKUP(G160,Auxiliar!$AW$2:$BC$62,7,0),"")</f>
        <v/>
      </c>
      <c r="J160" s="11"/>
      <c r="K160" s="22" t="str">
        <f>IFERROR(VLOOKUP(G160,Auxiliar!$AA$2:$AD$220,4,0),"")</f>
        <v/>
      </c>
      <c r="L160" s="22" t="str">
        <f>IFERROR(VLOOKUP(G160,Auxiliar!$AA$2:$AD$220,3,0),"")</f>
        <v/>
      </c>
      <c r="M160" s="22" t="str">
        <f>IFERROR(VLOOKUP(G160,Auxiliar!$W$2:$AB$220,6,0),"")</f>
        <v/>
      </c>
      <c r="N160" s="11"/>
      <c r="O160" s="11"/>
      <c r="P160" s="11"/>
      <c r="Q160" s="11"/>
      <c r="R160" s="11"/>
      <c r="S160" s="18"/>
      <c r="T160" s="11"/>
      <c r="U160" s="11"/>
      <c r="V160" s="21" t="str">
        <f t="shared" si="5"/>
        <v/>
      </c>
      <c r="W160" s="36" t="str">
        <f t="shared" si="6"/>
        <v/>
      </c>
      <c r="X160" s="1"/>
      <c r="Y160" s="1"/>
    </row>
    <row r="161" spans="1:25" ht="60" customHeight="1" x14ac:dyDescent="0.25">
      <c r="A161" s="20">
        <v>156</v>
      </c>
      <c r="B161" s="21" t="str">
        <f>IF(AND(C161&lt;&gt;"",J161&lt;&gt;"",R161&lt;&gt;""),IFERROR(VLOOKUP(C161,Desplegables!$C$7:$E$22,2,0)&amp;"-"&amp;G161&amp;"-"&amp;J161&amp;"-"&amp;R161,""),IF(C161&lt;&gt;"","Debe rellenar los campos de forma correcta para generar el identificador único",""))</f>
        <v/>
      </c>
      <c r="C161" s="15"/>
      <c r="D161" s="22" t="str">
        <f>IFERROR(VLOOKUP(C161,Desplegables!$C$7:$E$22,3,0),"")</f>
        <v/>
      </c>
      <c r="E161" s="22" t="str">
        <f>IFERROR(VLOOKUP(C161,Auxiliar!$AQ$2:$AS$23,3,0),"")</f>
        <v/>
      </c>
      <c r="F161" s="11"/>
      <c r="G161" s="11"/>
      <c r="H161" s="21" t="str">
        <f>IFERROR(VLOOKUP(G161,Auxiliar!$W:$AB,4,0),"")</f>
        <v/>
      </c>
      <c r="I161" s="21" t="str">
        <f>IFERROR(VLOOKUP(G161,Auxiliar!$AW$2:$BC$62,7,0),"")</f>
        <v/>
      </c>
      <c r="J161" s="11"/>
      <c r="K161" s="22" t="str">
        <f>IFERROR(VLOOKUP(G161,Auxiliar!$AA$2:$AD$220,4,0),"")</f>
        <v/>
      </c>
      <c r="L161" s="22" t="str">
        <f>IFERROR(VLOOKUP(G161,Auxiliar!$AA$2:$AD$220,3,0),"")</f>
        <v/>
      </c>
      <c r="M161" s="22" t="str">
        <f>IFERROR(VLOOKUP(G161,Auxiliar!$W$2:$AB$220,6,0),"")</f>
        <v/>
      </c>
      <c r="N161" s="11"/>
      <c r="O161" s="11"/>
      <c r="P161" s="11"/>
      <c r="Q161" s="11"/>
      <c r="R161" s="11"/>
      <c r="S161" s="18"/>
      <c r="T161" s="11"/>
      <c r="U161" s="11"/>
      <c r="V161" s="21" t="str">
        <f t="shared" si="5"/>
        <v/>
      </c>
      <c r="W161" s="36" t="str">
        <f t="shared" si="6"/>
        <v/>
      </c>
      <c r="X161" s="1"/>
      <c r="Y161" s="1"/>
    </row>
    <row r="162" spans="1:25" ht="60" customHeight="1" x14ac:dyDescent="0.25">
      <c r="A162" s="20">
        <v>157</v>
      </c>
      <c r="B162" s="21" t="str">
        <f>IF(AND(C162&lt;&gt;"",J162&lt;&gt;"",R162&lt;&gt;""),IFERROR(VLOOKUP(C162,Desplegables!$C$7:$E$22,2,0)&amp;"-"&amp;G162&amp;"-"&amp;J162&amp;"-"&amp;R162,""),IF(C162&lt;&gt;"","Debe rellenar los campos de forma correcta para generar el identificador único",""))</f>
        <v/>
      </c>
      <c r="C162" s="15"/>
      <c r="D162" s="22" t="str">
        <f>IFERROR(VLOOKUP(C162,Desplegables!$C$7:$E$22,3,0),"")</f>
        <v/>
      </c>
      <c r="E162" s="22" t="str">
        <f>IFERROR(VLOOKUP(C162,Auxiliar!$AQ$2:$AS$23,3,0),"")</f>
        <v/>
      </c>
      <c r="F162" s="11"/>
      <c r="G162" s="11"/>
      <c r="H162" s="21" t="str">
        <f>IFERROR(VLOOKUP(G162,Auxiliar!$W:$AB,4,0),"")</f>
        <v/>
      </c>
      <c r="I162" s="21" t="str">
        <f>IFERROR(VLOOKUP(G162,Auxiliar!$AW$2:$BC$62,7,0),"")</f>
        <v/>
      </c>
      <c r="J162" s="11"/>
      <c r="K162" s="22" t="str">
        <f>IFERROR(VLOOKUP(G162,Auxiliar!$AA$2:$AD$220,4,0),"")</f>
        <v/>
      </c>
      <c r="L162" s="22" t="str">
        <f>IFERROR(VLOOKUP(G162,Auxiliar!$AA$2:$AD$220,3,0),"")</f>
        <v/>
      </c>
      <c r="M162" s="22" t="str">
        <f>IFERROR(VLOOKUP(G162,Auxiliar!$W$2:$AB$220,6,0),"")</f>
        <v/>
      </c>
      <c r="N162" s="11"/>
      <c r="O162" s="11"/>
      <c r="P162" s="11"/>
      <c r="Q162" s="11"/>
      <c r="R162" s="11"/>
      <c r="S162" s="18"/>
      <c r="T162" s="11"/>
      <c r="U162" s="11"/>
      <c r="V162" s="21" t="str">
        <f t="shared" si="5"/>
        <v/>
      </c>
      <c r="W162" s="36" t="str">
        <f t="shared" si="6"/>
        <v/>
      </c>
      <c r="X162" s="1"/>
      <c r="Y162" s="1"/>
    </row>
    <row r="163" spans="1:25" ht="60" customHeight="1" x14ac:dyDescent="0.25">
      <c r="A163" s="20">
        <v>158</v>
      </c>
      <c r="B163" s="21" t="str">
        <f>IF(AND(C163&lt;&gt;"",J163&lt;&gt;"",R163&lt;&gt;""),IFERROR(VLOOKUP(C163,Desplegables!$C$7:$E$22,2,0)&amp;"-"&amp;G163&amp;"-"&amp;J163&amp;"-"&amp;R163,""),IF(C163&lt;&gt;"","Debe rellenar los campos de forma correcta para generar el identificador único",""))</f>
        <v/>
      </c>
      <c r="C163" s="15"/>
      <c r="D163" s="22" t="str">
        <f>IFERROR(VLOOKUP(C163,Desplegables!$C$7:$E$22,3,0),"")</f>
        <v/>
      </c>
      <c r="E163" s="22" t="str">
        <f>IFERROR(VLOOKUP(C163,Auxiliar!$AQ$2:$AS$23,3,0),"")</f>
        <v/>
      </c>
      <c r="F163" s="11"/>
      <c r="G163" s="11"/>
      <c r="H163" s="21" t="str">
        <f>IFERROR(VLOOKUP(G163,Auxiliar!$W:$AB,4,0),"")</f>
        <v/>
      </c>
      <c r="I163" s="21" t="str">
        <f>IFERROR(VLOOKUP(G163,Auxiliar!$AW$2:$BC$62,7,0),"")</f>
        <v/>
      </c>
      <c r="J163" s="11"/>
      <c r="K163" s="22" t="str">
        <f>IFERROR(VLOOKUP(G163,Auxiliar!$AA$2:$AD$220,4,0),"")</f>
        <v/>
      </c>
      <c r="L163" s="22" t="str">
        <f>IFERROR(VLOOKUP(G163,Auxiliar!$AA$2:$AD$220,3,0),"")</f>
        <v/>
      </c>
      <c r="M163" s="22" t="str">
        <f>IFERROR(VLOOKUP(G163,Auxiliar!$W$2:$AB$220,6,0),"")</f>
        <v/>
      </c>
      <c r="N163" s="11"/>
      <c r="O163" s="11"/>
      <c r="P163" s="11"/>
      <c r="Q163" s="11"/>
      <c r="R163" s="11"/>
      <c r="S163" s="18"/>
      <c r="T163" s="11"/>
      <c r="U163" s="11"/>
      <c r="V163" s="21" t="str">
        <f t="shared" si="5"/>
        <v/>
      </c>
      <c r="W163" s="36" t="str">
        <f t="shared" si="6"/>
        <v/>
      </c>
      <c r="X163" s="1"/>
      <c r="Y163" s="1"/>
    </row>
    <row r="164" spans="1:25" ht="60" customHeight="1" x14ac:dyDescent="0.25">
      <c r="A164" s="20">
        <v>159</v>
      </c>
      <c r="B164" s="21" t="str">
        <f>IF(AND(C164&lt;&gt;"",J164&lt;&gt;"",R164&lt;&gt;""),IFERROR(VLOOKUP(C164,Desplegables!$C$7:$E$22,2,0)&amp;"-"&amp;G164&amp;"-"&amp;J164&amp;"-"&amp;R164,""),IF(C164&lt;&gt;"","Debe rellenar los campos de forma correcta para generar el identificador único",""))</f>
        <v/>
      </c>
      <c r="C164" s="15"/>
      <c r="D164" s="22" t="str">
        <f>IFERROR(VLOOKUP(C164,Desplegables!$C$7:$E$22,3,0),"")</f>
        <v/>
      </c>
      <c r="E164" s="22" t="str">
        <f>IFERROR(VLOOKUP(C164,Auxiliar!$AQ$2:$AS$23,3,0),"")</f>
        <v/>
      </c>
      <c r="F164" s="11"/>
      <c r="G164" s="11"/>
      <c r="H164" s="21" t="str">
        <f>IFERROR(VLOOKUP(G164,Auxiliar!$W:$AB,4,0),"")</f>
        <v/>
      </c>
      <c r="I164" s="21" t="str">
        <f>IFERROR(VLOOKUP(G164,Auxiliar!$AW$2:$BC$62,7,0),"")</f>
        <v/>
      </c>
      <c r="J164" s="11"/>
      <c r="K164" s="22" t="str">
        <f>IFERROR(VLOOKUP(G164,Auxiliar!$AA$2:$AD$220,4,0),"")</f>
        <v/>
      </c>
      <c r="L164" s="22" t="str">
        <f>IFERROR(VLOOKUP(G164,Auxiliar!$AA$2:$AD$220,3,0),"")</f>
        <v/>
      </c>
      <c r="M164" s="22" t="str">
        <f>IFERROR(VLOOKUP(G164,Auxiliar!$W$2:$AB$220,6,0),"")</f>
        <v/>
      </c>
      <c r="N164" s="11"/>
      <c r="O164" s="11"/>
      <c r="P164" s="11"/>
      <c r="Q164" s="11"/>
      <c r="R164" s="11"/>
      <c r="S164" s="18"/>
      <c r="T164" s="11"/>
      <c r="U164" s="11"/>
      <c r="V164" s="21" t="str">
        <f t="shared" si="5"/>
        <v/>
      </c>
      <c r="W164" s="36" t="str">
        <f t="shared" si="6"/>
        <v/>
      </c>
      <c r="X164" s="1"/>
      <c r="Y164" s="1"/>
    </row>
    <row r="165" spans="1:25" ht="60" customHeight="1" x14ac:dyDescent="0.25">
      <c r="A165" s="20">
        <v>160</v>
      </c>
      <c r="B165" s="21" t="str">
        <f>IF(AND(C165&lt;&gt;"",J165&lt;&gt;"",R165&lt;&gt;""),IFERROR(VLOOKUP(C165,Desplegables!$C$7:$E$22,2,0)&amp;"-"&amp;G165&amp;"-"&amp;J165&amp;"-"&amp;R165,""),IF(C165&lt;&gt;"","Debe rellenar los campos de forma correcta para generar el identificador único",""))</f>
        <v/>
      </c>
      <c r="C165" s="15"/>
      <c r="D165" s="22" t="str">
        <f>IFERROR(VLOOKUP(C165,Desplegables!$C$7:$E$22,3,0),"")</f>
        <v/>
      </c>
      <c r="E165" s="22" t="str">
        <f>IFERROR(VLOOKUP(C165,Auxiliar!$AQ$2:$AS$23,3,0),"")</f>
        <v/>
      </c>
      <c r="F165" s="11"/>
      <c r="G165" s="11"/>
      <c r="H165" s="21" t="str">
        <f>IFERROR(VLOOKUP(G165,Auxiliar!$W:$AB,4,0),"")</f>
        <v/>
      </c>
      <c r="I165" s="21" t="str">
        <f>IFERROR(VLOOKUP(G165,Auxiliar!$AW$2:$BC$62,7,0),"")</f>
        <v/>
      </c>
      <c r="J165" s="11"/>
      <c r="K165" s="22" t="str">
        <f>IFERROR(VLOOKUP(G165,Auxiliar!$AA$2:$AD$220,4,0),"")</f>
        <v/>
      </c>
      <c r="L165" s="22" t="str">
        <f>IFERROR(VLOOKUP(G165,Auxiliar!$AA$2:$AD$220,3,0),"")</f>
        <v/>
      </c>
      <c r="M165" s="22" t="str">
        <f>IFERROR(VLOOKUP(G165,Auxiliar!$W$2:$AB$220,6,0),"")</f>
        <v/>
      </c>
      <c r="N165" s="11"/>
      <c r="O165" s="11"/>
      <c r="P165" s="11"/>
      <c r="Q165" s="11"/>
      <c r="R165" s="11"/>
      <c r="S165" s="18"/>
      <c r="T165" s="11"/>
      <c r="U165" s="11"/>
      <c r="V165" s="21" t="str">
        <f t="shared" si="5"/>
        <v/>
      </c>
      <c r="W165" s="36" t="str">
        <f t="shared" si="6"/>
        <v/>
      </c>
      <c r="X165" s="1"/>
      <c r="Y165" s="1"/>
    </row>
    <row r="166" spans="1:25" ht="60" customHeight="1" x14ac:dyDescent="0.25">
      <c r="A166" s="20">
        <v>161</v>
      </c>
      <c r="B166" s="21" t="str">
        <f>IF(AND(C166&lt;&gt;"",J166&lt;&gt;"",R166&lt;&gt;""),IFERROR(VLOOKUP(C166,Desplegables!$C$7:$E$22,2,0)&amp;"-"&amp;G166&amp;"-"&amp;J166&amp;"-"&amp;R166,""),IF(C166&lt;&gt;"","Debe rellenar los campos de forma correcta para generar el identificador único",""))</f>
        <v/>
      </c>
      <c r="C166" s="15"/>
      <c r="D166" s="22" t="str">
        <f>IFERROR(VLOOKUP(C166,Desplegables!$C$7:$E$22,3,0),"")</f>
        <v/>
      </c>
      <c r="E166" s="22" t="str">
        <f>IFERROR(VLOOKUP(C166,Auxiliar!$AQ$2:$AS$23,3,0),"")</f>
        <v/>
      </c>
      <c r="F166" s="11"/>
      <c r="G166" s="11"/>
      <c r="H166" s="21" t="str">
        <f>IFERROR(VLOOKUP(G166,Auxiliar!$W:$AB,4,0),"")</f>
        <v/>
      </c>
      <c r="I166" s="21" t="str">
        <f>IFERROR(VLOOKUP(G166,Auxiliar!$AW$2:$BC$62,7,0),"")</f>
        <v/>
      </c>
      <c r="J166" s="11"/>
      <c r="K166" s="22" t="str">
        <f>IFERROR(VLOOKUP(G166,Auxiliar!$AA$2:$AD$220,4,0),"")</f>
        <v/>
      </c>
      <c r="L166" s="22" t="str">
        <f>IFERROR(VLOOKUP(G166,Auxiliar!$AA$2:$AD$220,3,0),"")</f>
        <v/>
      </c>
      <c r="M166" s="22" t="str">
        <f>IFERROR(VLOOKUP(G166,Auxiliar!$W$2:$AB$220,6,0),"")</f>
        <v/>
      </c>
      <c r="N166" s="11"/>
      <c r="O166" s="11"/>
      <c r="P166" s="11"/>
      <c r="Q166" s="11"/>
      <c r="R166" s="11"/>
      <c r="S166" s="18"/>
      <c r="T166" s="11"/>
      <c r="U166" s="11"/>
      <c r="V166" s="21" t="str">
        <f t="shared" si="5"/>
        <v/>
      </c>
      <c r="W166" s="36" t="str">
        <f t="shared" si="6"/>
        <v/>
      </c>
      <c r="X166" s="1"/>
      <c r="Y166" s="1"/>
    </row>
    <row r="167" spans="1:25" ht="60" customHeight="1" x14ac:dyDescent="0.25">
      <c r="A167" s="20">
        <v>162</v>
      </c>
      <c r="B167" s="21" t="str">
        <f>IF(AND(C167&lt;&gt;"",J167&lt;&gt;"",R167&lt;&gt;""),IFERROR(VLOOKUP(C167,Desplegables!$C$7:$E$22,2,0)&amp;"-"&amp;G167&amp;"-"&amp;J167&amp;"-"&amp;R167,""),IF(C167&lt;&gt;"","Debe rellenar los campos de forma correcta para generar el identificador único",""))</f>
        <v/>
      </c>
      <c r="C167" s="15"/>
      <c r="D167" s="22" t="str">
        <f>IFERROR(VLOOKUP(C167,Desplegables!$C$7:$E$22,3,0),"")</f>
        <v/>
      </c>
      <c r="E167" s="22" t="str">
        <f>IFERROR(VLOOKUP(C167,Auxiliar!$AQ$2:$AS$23,3,0),"")</f>
        <v/>
      </c>
      <c r="F167" s="11"/>
      <c r="G167" s="11"/>
      <c r="H167" s="21" t="str">
        <f>IFERROR(VLOOKUP(G167,Auxiliar!$W:$AB,4,0),"")</f>
        <v/>
      </c>
      <c r="I167" s="21" t="str">
        <f>IFERROR(VLOOKUP(G167,Auxiliar!$AW$2:$BC$62,7,0),"")</f>
        <v/>
      </c>
      <c r="J167" s="11"/>
      <c r="K167" s="22" t="str">
        <f>IFERROR(VLOOKUP(G167,Auxiliar!$AA$2:$AD$220,4,0),"")</f>
        <v/>
      </c>
      <c r="L167" s="22" t="str">
        <f>IFERROR(VLOOKUP(G167,Auxiliar!$AA$2:$AD$220,3,0),"")</f>
        <v/>
      </c>
      <c r="M167" s="22" t="str">
        <f>IFERROR(VLOOKUP(G167,Auxiliar!$W$2:$AB$220,6,0),"")</f>
        <v/>
      </c>
      <c r="N167" s="11"/>
      <c r="O167" s="11"/>
      <c r="P167" s="11"/>
      <c r="Q167" s="11"/>
      <c r="R167" s="11"/>
      <c r="S167" s="18"/>
      <c r="T167" s="11"/>
      <c r="U167" s="11"/>
      <c r="V167" s="21" t="str">
        <f t="shared" si="5"/>
        <v/>
      </c>
      <c r="W167" s="36" t="str">
        <f t="shared" si="6"/>
        <v/>
      </c>
      <c r="X167" s="1"/>
      <c r="Y167" s="1"/>
    </row>
    <row r="168" spans="1:25" ht="60" customHeight="1" x14ac:dyDescent="0.25">
      <c r="A168" s="20">
        <v>163</v>
      </c>
      <c r="B168" s="21" t="str">
        <f>IF(AND(C168&lt;&gt;"",J168&lt;&gt;"",R168&lt;&gt;""),IFERROR(VLOOKUP(C168,Desplegables!$C$7:$E$22,2,0)&amp;"-"&amp;G168&amp;"-"&amp;J168&amp;"-"&amp;R168,""),IF(C168&lt;&gt;"","Debe rellenar los campos de forma correcta para generar el identificador único",""))</f>
        <v/>
      </c>
      <c r="C168" s="15"/>
      <c r="D168" s="22" t="str">
        <f>IFERROR(VLOOKUP(C168,Desplegables!$C$7:$E$22,3,0),"")</f>
        <v/>
      </c>
      <c r="E168" s="22" t="str">
        <f>IFERROR(VLOOKUP(C168,Auxiliar!$AQ$2:$AS$23,3,0),"")</f>
        <v/>
      </c>
      <c r="F168" s="11"/>
      <c r="G168" s="11"/>
      <c r="H168" s="21" t="str">
        <f>IFERROR(VLOOKUP(G168,Auxiliar!$W:$AB,4,0),"")</f>
        <v/>
      </c>
      <c r="I168" s="21" t="str">
        <f>IFERROR(VLOOKUP(G168,Auxiliar!$AW$2:$BC$62,7,0),"")</f>
        <v/>
      </c>
      <c r="J168" s="11"/>
      <c r="K168" s="22" t="str">
        <f>IFERROR(VLOOKUP(G168,Auxiliar!$AA$2:$AD$220,4,0),"")</f>
        <v/>
      </c>
      <c r="L168" s="22" t="str">
        <f>IFERROR(VLOOKUP(G168,Auxiliar!$AA$2:$AD$220,3,0),"")</f>
        <v/>
      </c>
      <c r="M168" s="22" t="str">
        <f>IFERROR(VLOOKUP(G168,Auxiliar!$W$2:$AB$220,6,0),"")</f>
        <v/>
      </c>
      <c r="N168" s="11"/>
      <c r="O168" s="11"/>
      <c r="P168" s="11"/>
      <c r="Q168" s="11"/>
      <c r="R168" s="11"/>
      <c r="S168" s="18"/>
      <c r="T168" s="11"/>
      <c r="U168" s="11"/>
      <c r="V168" s="21" t="str">
        <f t="shared" si="5"/>
        <v/>
      </c>
      <c r="W168" s="36" t="str">
        <f t="shared" si="6"/>
        <v/>
      </c>
      <c r="X168" s="1"/>
      <c r="Y168" s="1"/>
    </row>
    <row r="169" spans="1:25" ht="60" customHeight="1" x14ac:dyDescent="0.25">
      <c r="A169" s="20">
        <v>164</v>
      </c>
      <c r="B169" s="21" t="str">
        <f>IF(AND(C169&lt;&gt;"",J169&lt;&gt;"",R169&lt;&gt;""),IFERROR(VLOOKUP(C169,Desplegables!$C$7:$E$22,2,0)&amp;"-"&amp;G169&amp;"-"&amp;J169&amp;"-"&amp;R169,""),IF(C169&lt;&gt;"","Debe rellenar los campos de forma correcta para generar el identificador único",""))</f>
        <v/>
      </c>
      <c r="C169" s="15"/>
      <c r="D169" s="22" t="str">
        <f>IFERROR(VLOOKUP(C169,Desplegables!$C$7:$E$22,3,0),"")</f>
        <v/>
      </c>
      <c r="E169" s="22" t="str">
        <f>IFERROR(VLOOKUP(C169,Auxiliar!$AQ$2:$AS$23,3,0),"")</f>
        <v/>
      </c>
      <c r="F169" s="11"/>
      <c r="G169" s="11"/>
      <c r="H169" s="21" t="str">
        <f>IFERROR(VLOOKUP(G169,Auxiliar!$W:$AB,4,0),"")</f>
        <v/>
      </c>
      <c r="I169" s="21" t="str">
        <f>IFERROR(VLOOKUP(G169,Auxiliar!$AW$2:$BC$62,7,0),"")</f>
        <v/>
      </c>
      <c r="J169" s="11"/>
      <c r="K169" s="22" t="str">
        <f>IFERROR(VLOOKUP(G169,Auxiliar!$AA$2:$AD$220,4,0),"")</f>
        <v/>
      </c>
      <c r="L169" s="22" t="str">
        <f>IFERROR(VLOOKUP(G169,Auxiliar!$AA$2:$AD$220,3,0),"")</f>
        <v/>
      </c>
      <c r="M169" s="22" t="str">
        <f>IFERROR(VLOOKUP(G169,Auxiliar!$W$2:$AB$220,6,0),"")</f>
        <v/>
      </c>
      <c r="N169" s="11"/>
      <c r="O169" s="11"/>
      <c r="P169" s="11"/>
      <c r="Q169" s="11"/>
      <c r="R169" s="11"/>
      <c r="S169" s="18"/>
      <c r="T169" s="11"/>
      <c r="U169" s="11"/>
      <c r="V169" s="21" t="str">
        <f t="shared" si="5"/>
        <v/>
      </c>
      <c r="W169" s="36" t="str">
        <f t="shared" si="6"/>
        <v/>
      </c>
      <c r="X169" s="1"/>
      <c r="Y169" s="1"/>
    </row>
    <row r="170" spans="1:25" ht="60" customHeight="1" x14ac:dyDescent="0.25">
      <c r="A170" s="20">
        <v>165</v>
      </c>
      <c r="B170" s="21" t="str">
        <f>IF(AND(C170&lt;&gt;"",J170&lt;&gt;"",R170&lt;&gt;""),IFERROR(VLOOKUP(C170,Desplegables!$C$7:$E$22,2,0)&amp;"-"&amp;G170&amp;"-"&amp;J170&amp;"-"&amp;R170,""),IF(C170&lt;&gt;"","Debe rellenar los campos de forma correcta para generar el identificador único",""))</f>
        <v/>
      </c>
      <c r="C170" s="15"/>
      <c r="D170" s="22" t="str">
        <f>IFERROR(VLOOKUP(C170,Desplegables!$C$7:$E$22,3,0),"")</f>
        <v/>
      </c>
      <c r="E170" s="22" t="str">
        <f>IFERROR(VLOOKUP(C170,Auxiliar!$AQ$2:$AS$23,3,0),"")</f>
        <v/>
      </c>
      <c r="F170" s="11"/>
      <c r="G170" s="11"/>
      <c r="H170" s="21" t="str">
        <f>IFERROR(VLOOKUP(G170,Auxiliar!$W:$AB,4,0),"")</f>
        <v/>
      </c>
      <c r="I170" s="21" t="str">
        <f>IFERROR(VLOOKUP(G170,Auxiliar!$AW$2:$BC$62,7,0),"")</f>
        <v/>
      </c>
      <c r="J170" s="11"/>
      <c r="K170" s="22" t="str">
        <f>IFERROR(VLOOKUP(G170,Auxiliar!$AA$2:$AD$220,4,0),"")</f>
        <v/>
      </c>
      <c r="L170" s="22" t="str">
        <f>IFERROR(VLOOKUP(G170,Auxiliar!$AA$2:$AD$220,3,0),"")</f>
        <v/>
      </c>
      <c r="M170" s="22" t="str">
        <f>IFERROR(VLOOKUP(G170,Auxiliar!$W$2:$AB$220,6,0),"")</f>
        <v/>
      </c>
      <c r="N170" s="11"/>
      <c r="O170" s="11"/>
      <c r="P170" s="11"/>
      <c r="Q170" s="11"/>
      <c r="R170" s="11"/>
      <c r="S170" s="18"/>
      <c r="T170" s="11"/>
      <c r="U170" s="11"/>
      <c r="V170" s="21" t="str">
        <f t="shared" ref="V170:V233" si="7">IFERROR(IF(OR(B170="Debe rellenar los campos de forma correcta para generar el identificador único",B170=""),"",B170&amp;".pdf"),"")</f>
        <v/>
      </c>
      <c r="W170" s="36" t="str">
        <f t="shared" ref="W170:W233" si="8">V170</f>
        <v/>
      </c>
      <c r="X170" s="1"/>
      <c r="Y170" s="1"/>
    </row>
    <row r="171" spans="1:25" ht="60" customHeight="1" x14ac:dyDescent="0.25">
      <c r="A171" s="20">
        <v>166</v>
      </c>
      <c r="B171" s="21" t="str">
        <f>IF(AND(C171&lt;&gt;"",J171&lt;&gt;"",R171&lt;&gt;""),IFERROR(VLOOKUP(C171,Desplegables!$C$7:$E$22,2,0)&amp;"-"&amp;G171&amp;"-"&amp;J171&amp;"-"&amp;R171,""),IF(C171&lt;&gt;"","Debe rellenar los campos de forma correcta para generar el identificador único",""))</f>
        <v/>
      </c>
      <c r="C171" s="15"/>
      <c r="D171" s="22" t="str">
        <f>IFERROR(VLOOKUP(C171,Desplegables!$C$7:$E$22,3,0),"")</f>
        <v/>
      </c>
      <c r="E171" s="22" t="str">
        <f>IFERROR(VLOOKUP(C171,Auxiliar!$AQ$2:$AS$23,3,0),"")</f>
        <v/>
      </c>
      <c r="F171" s="11"/>
      <c r="G171" s="11"/>
      <c r="H171" s="21" t="str">
        <f>IFERROR(VLOOKUP(G171,Auxiliar!$W:$AB,4,0),"")</f>
        <v/>
      </c>
      <c r="I171" s="21" t="str">
        <f>IFERROR(VLOOKUP(G171,Auxiliar!$AW$2:$BC$62,7,0),"")</f>
        <v/>
      </c>
      <c r="J171" s="11"/>
      <c r="K171" s="22" t="str">
        <f>IFERROR(VLOOKUP(G171,Auxiliar!$AA$2:$AD$220,4,0),"")</f>
        <v/>
      </c>
      <c r="L171" s="22" t="str">
        <f>IFERROR(VLOOKUP(G171,Auxiliar!$AA$2:$AD$220,3,0),"")</f>
        <v/>
      </c>
      <c r="M171" s="22" t="str">
        <f>IFERROR(VLOOKUP(G171,Auxiliar!$W$2:$AB$220,6,0),"")</f>
        <v/>
      </c>
      <c r="N171" s="11"/>
      <c r="O171" s="11"/>
      <c r="P171" s="11"/>
      <c r="Q171" s="11"/>
      <c r="R171" s="11"/>
      <c r="S171" s="18"/>
      <c r="T171" s="11"/>
      <c r="U171" s="11"/>
      <c r="V171" s="21" t="str">
        <f t="shared" si="7"/>
        <v/>
      </c>
      <c r="W171" s="36" t="str">
        <f t="shared" si="8"/>
        <v/>
      </c>
      <c r="X171" s="1"/>
      <c r="Y171" s="1"/>
    </row>
    <row r="172" spans="1:25" ht="60" customHeight="1" x14ac:dyDescent="0.25">
      <c r="A172" s="20">
        <v>167</v>
      </c>
      <c r="B172" s="21" t="str">
        <f>IF(AND(C172&lt;&gt;"",J172&lt;&gt;"",R172&lt;&gt;""),IFERROR(VLOOKUP(C172,Desplegables!$C$7:$E$22,2,0)&amp;"-"&amp;G172&amp;"-"&amp;J172&amp;"-"&amp;R172,""),IF(C172&lt;&gt;"","Debe rellenar los campos de forma correcta para generar el identificador único",""))</f>
        <v/>
      </c>
      <c r="C172" s="15"/>
      <c r="D172" s="22" t="str">
        <f>IFERROR(VLOOKUP(C172,Desplegables!$C$7:$E$22,3,0),"")</f>
        <v/>
      </c>
      <c r="E172" s="22" t="str">
        <f>IFERROR(VLOOKUP(C172,Auxiliar!$AQ$2:$AS$23,3,0),"")</f>
        <v/>
      </c>
      <c r="F172" s="11"/>
      <c r="G172" s="11"/>
      <c r="H172" s="21" t="str">
        <f>IFERROR(VLOOKUP(G172,Auxiliar!$W:$AB,4,0),"")</f>
        <v/>
      </c>
      <c r="I172" s="21" t="str">
        <f>IFERROR(VLOOKUP(G172,Auxiliar!$AW$2:$BC$62,7,0),"")</f>
        <v/>
      </c>
      <c r="J172" s="11"/>
      <c r="K172" s="22" t="str">
        <f>IFERROR(VLOOKUP(G172,Auxiliar!$AA$2:$AD$220,4,0),"")</f>
        <v/>
      </c>
      <c r="L172" s="22" t="str">
        <f>IFERROR(VLOOKUP(G172,Auxiliar!$AA$2:$AD$220,3,0),"")</f>
        <v/>
      </c>
      <c r="M172" s="22" t="str">
        <f>IFERROR(VLOOKUP(G172,Auxiliar!$W$2:$AB$220,6,0),"")</f>
        <v/>
      </c>
      <c r="N172" s="11"/>
      <c r="O172" s="11"/>
      <c r="P172" s="11"/>
      <c r="Q172" s="11"/>
      <c r="R172" s="11"/>
      <c r="S172" s="18"/>
      <c r="T172" s="11"/>
      <c r="U172" s="11"/>
      <c r="V172" s="21" t="str">
        <f t="shared" si="7"/>
        <v/>
      </c>
      <c r="W172" s="36" t="str">
        <f t="shared" si="8"/>
        <v/>
      </c>
      <c r="X172" s="1"/>
      <c r="Y172" s="1"/>
    </row>
    <row r="173" spans="1:25" ht="60" customHeight="1" x14ac:dyDescent="0.25">
      <c r="A173" s="20">
        <v>168</v>
      </c>
      <c r="B173" s="21" t="str">
        <f>IF(AND(C173&lt;&gt;"",J173&lt;&gt;"",R173&lt;&gt;""),IFERROR(VLOOKUP(C173,Desplegables!$C$7:$E$22,2,0)&amp;"-"&amp;G173&amp;"-"&amp;J173&amp;"-"&amp;R173,""),IF(C173&lt;&gt;"","Debe rellenar los campos de forma correcta para generar el identificador único",""))</f>
        <v/>
      </c>
      <c r="C173" s="15"/>
      <c r="D173" s="22" t="str">
        <f>IFERROR(VLOOKUP(C173,Desplegables!$C$7:$E$22,3,0),"")</f>
        <v/>
      </c>
      <c r="E173" s="22" t="str">
        <f>IFERROR(VLOOKUP(C173,Auxiliar!$AQ$2:$AS$23,3,0),"")</f>
        <v/>
      </c>
      <c r="F173" s="11"/>
      <c r="G173" s="11"/>
      <c r="H173" s="21" t="str">
        <f>IFERROR(VLOOKUP(G173,Auxiliar!$W:$AB,4,0),"")</f>
        <v/>
      </c>
      <c r="I173" s="21" t="str">
        <f>IFERROR(VLOOKUP(G173,Auxiliar!$AW$2:$BC$62,7,0),"")</f>
        <v/>
      </c>
      <c r="J173" s="11"/>
      <c r="K173" s="22" t="str">
        <f>IFERROR(VLOOKUP(G173,Auxiliar!$AA$2:$AD$220,4,0),"")</f>
        <v/>
      </c>
      <c r="L173" s="22" t="str">
        <f>IFERROR(VLOOKUP(G173,Auxiliar!$AA$2:$AD$220,3,0),"")</f>
        <v/>
      </c>
      <c r="M173" s="22" t="str">
        <f>IFERROR(VLOOKUP(G173,Auxiliar!$W$2:$AB$220,6,0),"")</f>
        <v/>
      </c>
      <c r="N173" s="11"/>
      <c r="O173" s="11"/>
      <c r="P173" s="11"/>
      <c r="Q173" s="11"/>
      <c r="R173" s="11"/>
      <c r="S173" s="18"/>
      <c r="T173" s="11"/>
      <c r="U173" s="11"/>
      <c r="V173" s="21" t="str">
        <f t="shared" si="7"/>
        <v/>
      </c>
      <c r="W173" s="36" t="str">
        <f t="shared" si="8"/>
        <v/>
      </c>
      <c r="X173" s="1"/>
      <c r="Y173" s="1"/>
    </row>
    <row r="174" spans="1:25" ht="60" customHeight="1" x14ac:dyDescent="0.25">
      <c r="A174" s="20">
        <v>169</v>
      </c>
      <c r="B174" s="21" t="str">
        <f>IF(AND(C174&lt;&gt;"",J174&lt;&gt;"",R174&lt;&gt;""),IFERROR(VLOOKUP(C174,Desplegables!$C$7:$E$22,2,0)&amp;"-"&amp;G174&amp;"-"&amp;J174&amp;"-"&amp;R174,""),IF(C174&lt;&gt;"","Debe rellenar los campos de forma correcta para generar el identificador único",""))</f>
        <v/>
      </c>
      <c r="C174" s="15"/>
      <c r="D174" s="22" t="str">
        <f>IFERROR(VLOOKUP(C174,Desplegables!$C$7:$E$22,3,0),"")</f>
        <v/>
      </c>
      <c r="E174" s="22" t="str">
        <f>IFERROR(VLOOKUP(C174,Auxiliar!$AQ$2:$AS$23,3,0),"")</f>
        <v/>
      </c>
      <c r="F174" s="11"/>
      <c r="G174" s="11"/>
      <c r="H174" s="21" t="str">
        <f>IFERROR(VLOOKUP(G174,Auxiliar!$W:$AB,4,0),"")</f>
        <v/>
      </c>
      <c r="I174" s="21" t="str">
        <f>IFERROR(VLOOKUP(G174,Auxiliar!$AW$2:$BC$62,7,0),"")</f>
        <v/>
      </c>
      <c r="J174" s="11"/>
      <c r="K174" s="22" t="str">
        <f>IFERROR(VLOOKUP(G174,Auxiliar!$AA$2:$AD$220,4,0),"")</f>
        <v/>
      </c>
      <c r="L174" s="22" t="str">
        <f>IFERROR(VLOOKUP(G174,Auxiliar!$AA$2:$AD$220,3,0),"")</f>
        <v/>
      </c>
      <c r="M174" s="22" t="str">
        <f>IFERROR(VLOOKUP(G174,Auxiliar!$W$2:$AB$220,6,0),"")</f>
        <v/>
      </c>
      <c r="N174" s="11"/>
      <c r="O174" s="11"/>
      <c r="P174" s="11"/>
      <c r="Q174" s="11"/>
      <c r="R174" s="11"/>
      <c r="S174" s="18"/>
      <c r="T174" s="11"/>
      <c r="U174" s="11"/>
      <c r="V174" s="21" t="str">
        <f t="shared" si="7"/>
        <v/>
      </c>
      <c r="W174" s="36" t="str">
        <f t="shared" si="8"/>
        <v/>
      </c>
      <c r="X174" s="1"/>
      <c r="Y174" s="1"/>
    </row>
    <row r="175" spans="1:25" ht="60" customHeight="1" x14ac:dyDescent="0.25">
      <c r="A175" s="20">
        <v>170</v>
      </c>
      <c r="B175" s="21" t="str">
        <f>IF(AND(C175&lt;&gt;"",J175&lt;&gt;"",R175&lt;&gt;""),IFERROR(VLOOKUP(C175,Desplegables!$C$7:$E$22,2,0)&amp;"-"&amp;G175&amp;"-"&amp;J175&amp;"-"&amp;R175,""),IF(C175&lt;&gt;"","Debe rellenar los campos de forma correcta para generar el identificador único",""))</f>
        <v/>
      </c>
      <c r="C175" s="15"/>
      <c r="D175" s="22" t="str">
        <f>IFERROR(VLOOKUP(C175,Desplegables!$C$7:$E$22,3,0),"")</f>
        <v/>
      </c>
      <c r="E175" s="22" t="str">
        <f>IFERROR(VLOOKUP(C175,Auxiliar!$AQ$2:$AS$23,3,0),"")</f>
        <v/>
      </c>
      <c r="F175" s="11"/>
      <c r="G175" s="11"/>
      <c r="H175" s="21" t="str">
        <f>IFERROR(VLOOKUP(G175,Auxiliar!$W:$AB,4,0),"")</f>
        <v/>
      </c>
      <c r="I175" s="21" t="str">
        <f>IFERROR(VLOOKUP(G175,Auxiliar!$AW$2:$BC$62,7,0),"")</f>
        <v/>
      </c>
      <c r="J175" s="11"/>
      <c r="K175" s="22" t="str">
        <f>IFERROR(VLOOKUP(G175,Auxiliar!$AA$2:$AD$220,4,0),"")</f>
        <v/>
      </c>
      <c r="L175" s="22" t="str">
        <f>IFERROR(VLOOKUP(G175,Auxiliar!$AA$2:$AD$220,3,0),"")</f>
        <v/>
      </c>
      <c r="M175" s="22" t="str">
        <f>IFERROR(VLOOKUP(G175,Auxiliar!$W$2:$AB$220,6,0),"")</f>
        <v/>
      </c>
      <c r="N175" s="11"/>
      <c r="O175" s="11"/>
      <c r="P175" s="11"/>
      <c r="Q175" s="11"/>
      <c r="R175" s="11"/>
      <c r="S175" s="18"/>
      <c r="T175" s="11"/>
      <c r="U175" s="11"/>
      <c r="V175" s="21" t="str">
        <f t="shared" si="7"/>
        <v/>
      </c>
      <c r="W175" s="36" t="str">
        <f t="shared" si="8"/>
        <v/>
      </c>
      <c r="X175" s="1"/>
      <c r="Y175" s="1"/>
    </row>
    <row r="176" spans="1:25" ht="60" customHeight="1" x14ac:dyDescent="0.25">
      <c r="A176" s="20">
        <v>171</v>
      </c>
      <c r="B176" s="21" t="str">
        <f>IF(AND(C176&lt;&gt;"",J176&lt;&gt;"",R176&lt;&gt;""),IFERROR(VLOOKUP(C176,Desplegables!$C$7:$E$22,2,0)&amp;"-"&amp;G176&amp;"-"&amp;J176&amp;"-"&amp;R176,""),IF(C176&lt;&gt;"","Debe rellenar los campos de forma correcta para generar el identificador único",""))</f>
        <v/>
      </c>
      <c r="C176" s="15"/>
      <c r="D176" s="22" t="str">
        <f>IFERROR(VLOOKUP(C176,Desplegables!$C$7:$E$22,3,0),"")</f>
        <v/>
      </c>
      <c r="E176" s="22" t="str">
        <f>IFERROR(VLOOKUP(C176,Auxiliar!$AQ$2:$AS$23,3,0),"")</f>
        <v/>
      </c>
      <c r="F176" s="11"/>
      <c r="G176" s="11"/>
      <c r="H176" s="21" t="str">
        <f>IFERROR(VLOOKUP(G176,Auxiliar!$W:$AB,4,0),"")</f>
        <v/>
      </c>
      <c r="I176" s="21" t="str">
        <f>IFERROR(VLOOKUP(G176,Auxiliar!$AW$2:$BC$62,7,0),"")</f>
        <v/>
      </c>
      <c r="J176" s="11"/>
      <c r="K176" s="22" t="str">
        <f>IFERROR(VLOOKUP(G176,Auxiliar!$AA$2:$AD$220,4,0),"")</f>
        <v/>
      </c>
      <c r="L176" s="22" t="str">
        <f>IFERROR(VLOOKUP(G176,Auxiliar!$AA$2:$AD$220,3,0),"")</f>
        <v/>
      </c>
      <c r="M176" s="22" t="str">
        <f>IFERROR(VLOOKUP(G176,Auxiliar!$W$2:$AB$220,6,0),"")</f>
        <v/>
      </c>
      <c r="N176" s="11"/>
      <c r="O176" s="11"/>
      <c r="P176" s="11"/>
      <c r="Q176" s="11"/>
      <c r="R176" s="11"/>
      <c r="S176" s="18"/>
      <c r="T176" s="11"/>
      <c r="U176" s="11"/>
      <c r="V176" s="21" t="str">
        <f t="shared" si="7"/>
        <v/>
      </c>
      <c r="W176" s="36" t="str">
        <f t="shared" si="8"/>
        <v/>
      </c>
      <c r="X176" s="1"/>
      <c r="Y176" s="1"/>
    </row>
    <row r="177" spans="1:25" ht="60" customHeight="1" x14ac:dyDescent="0.25">
      <c r="A177" s="20">
        <v>172</v>
      </c>
      <c r="B177" s="21" t="str">
        <f>IF(AND(C177&lt;&gt;"",J177&lt;&gt;"",R177&lt;&gt;""),IFERROR(VLOOKUP(C177,Desplegables!$C$7:$E$22,2,0)&amp;"-"&amp;G177&amp;"-"&amp;J177&amp;"-"&amp;R177,""),IF(C177&lt;&gt;"","Debe rellenar los campos de forma correcta para generar el identificador único",""))</f>
        <v/>
      </c>
      <c r="C177" s="15"/>
      <c r="D177" s="22" t="str">
        <f>IFERROR(VLOOKUP(C177,Desplegables!$C$7:$E$22,3,0),"")</f>
        <v/>
      </c>
      <c r="E177" s="22" t="str">
        <f>IFERROR(VLOOKUP(C177,Auxiliar!$AQ$2:$AS$23,3,0),"")</f>
        <v/>
      </c>
      <c r="F177" s="11"/>
      <c r="G177" s="11"/>
      <c r="H177" s="21" t="str">
        <f>IFERROR(VLOOKUP(G177,Auxiliar!$W:$AB,4,0),"")</f>
        <v/>
      </c>
      <c r="I177" s="21" t="str">
        <f>IFERROR(VLOOKUP(G177,Auxiliar!$AW$2:$BC$62,7,0),"")</f>
        <v/>
      </c>
      <c r="J177" s="11"/>
      <c r="K177" s="22" t="str">
        <f>IFERROR(VLOOKUP(G177,Auxiliar!$AA$2:$AD$220,4,0),"")</f>
        <v/>
      </c>
      <c r="L177" s="22" t="str">
        <f>IFERROR(VLOOKUP(G177,Auxiliar!$AA$2:$AD$220,3,0),"")</f>
        <v/>
      </c>
      <c r="M177" s="22" t="str">
        <f>IFERROR(VLOOKUP(G177,Auxiliar!$W$2:$AB$220,6,0),"")</f>
        <v/>
      </c>
      <c r="N177" s="11"/>
      <c r="O177" s="11"/>
      <c r="P177" s="11"/>
      <c r="Q177" s="11"/>
      <c r="R177" s="11"/>
      <c r="S177" s="18"/>
      <c r="T177" s="11"/>
      <c r="U177" s="11"/>
      <c r="V177" s="21" t="str">
        <f t="shared" si="7"/>
        <v/>
      </c>
      <c r="W177" s="36" t="str">
        <f t="shared" si="8"/>
        <v/>
      </c>
      <c r="X177" s="1"/>
      <c r="Y177" s="1"/>
    </row>
    <row r="178" spans="1:25" ht="60" customHeight="1" x14ac:dyDescent="0.25">
      <c r="A178" s="20">
        <v>173</v>
      </c>
      <c r="B178" s="21" t="str">
        <f>IF(AND(C178&lt;&gt;"",J178&lt;&gt;"",R178&lt;&gt;""),IFERROR(VLOOKUP(C178,Desplegables!$C$7:$E$22,2,0)&amp;"-"&amp;G178&amp;"-"&amp;J178&amp;"-"&amp;R178,""),IF(C178&lt;&gt;"","Debe rellenar los campos de forma correcta para generar el identificador único",""))</f>
        <v/>
      </c>
      <c r="C178" s="15"/>
      <c r="D178" s="22" t="str">
        <f>IFERROR(VLOOKUP(C178,Desplegables!$C$7:$E$22,3,0),"")</f>
        <v/>
      </c>
      <c r="E178" s="22" t="str">
        <f>IFERROR(VLOOKUP(C178,Auxiliar!$AQ$2:$AS$23,3,0),"")</f>
        <v/>
      </c>
      <c r="F178" s="11"/>
      <c r="G178" s="11"/>
      <c r="H178" s="21" t="str">
        <f>IFERROR(VLOOKUP(G178,Auxiliar!$W:$AB,4,0),"")</f>
        <v/>
      </c>
      <c r="I178" s="21" t="str">
        <f>IFERROR(VLOOKUP(G178,Auxiliar!$AW$2:$BC$62,7,0),"")</f>
        <v/>
      </c>
      <c r="J178" s="11"/>
      <c r="K178" s="22" t="str">
        <f>IFERROR(VLOOKUP(G178,Auxiliar!$AA$2:$AD$220,4,0),"")</f>
        <v/>
      </c>
      <c r="L178" s="22" t="str">
        <f>IFERROR(VLOOKUP(G178,Auxiliar!$AA$2:$AD$220,3,0),"")</f>
        <v/>
      </c>
      <c r="M178" s="22" t="str">
        <f>IFERROR(VLOOKUP(G178,Auxiliar!$W$2:$AB$220,6,0),"")</f>
        <v/>
      </c>
      <c r="N178" s="11"/>
      <c r="O178" s="11"/>
      <c r="P178" s="11"/>
      <c r="Q178" s="11"/>
      <c r="R178" s="11"/>
      <c r="S178" s="18"/>
      <c r="T178" s="11"/>
      <c r="U178" s="11"/>
      <c r="V178" s="21" t="str">
        <f t="shared" si="7"/>
        <v/>
      </c>
      <c r="W178" s="36" t="str">
        <f t="shared" si="8"/>
        <v/>
      </c>
      <c r="X178" s="1"/>
      <c r="Y178" s="1"/>
    </row>
    <row r="179" spans="1:25" ht="60" customHeight="1" x14ac:dyDescent="0.25">
      <c r="A179" s="20">
        <v>174</v>
      </c>
      <c r="B179" s="21" t="str">
        <f>IF(AND(C179&lt;&gt;"",J179&lt;&gt;"",R179&lt;&gt;""),IFERROR(VLOOKUP(C179,Desplegables!$C$7:$E$22,2,0)&amp;"-"&amp;G179&amp;"-"&amp;J179&amp;"-"&amp;R179,""),IF(C179&lt;&gt;"","Debe rellenar los campos de forma correcta para generar el identificador único",""))</f>
        <v/>
      </c>
      <c r="C179" s="15"/>
      <c r="D179" s="22" t="str">
        <f>IFERROR(VLOOKUP(C179,Desplegables!$C$7:$E$22,3,0),"")</f>
        <v/>
      </c>
      <c r="E179" s="22" t="str">
        <f>IFERROR(VLOOKUP(C179,Auxiliar!$AQ$2:$AS$23,3,0),"")</f>
        <v/>
      </c>
      <c r="F179" s="11"/>
      <c r="G179" s="11"/>
      <c r="H179" s="21" t="str">
        <f>IFERROR(VLOOKUP(G179,Auxiliar!$W:$AB,4,0),"")</f>
        <v/>
      </c>
      <c r="I179" s="21" t="str">
        <f>IFERROR(VLOOKUP(G179,Auxiliar!$AW$2:$BC$62,7,0),"")</f>
        <v/>
      </c>
      <c r="J179" s="11"/>
      <c r="K179" s="22" t="str">
        <f>IFERROR(VLOOKUP(G179,Auxiliar!$AA$2:$AD$220,4,0),"")</f>
        <v/>
      </c>
      <c r="L179" s="22" t="str">
        <f>IFERROR(VLOOKUP(G179,Auxiliar!$AA$2:$AD$220,3,0),"")</f>
        <v/>
      </c>
      <c r="M179" s="22" t="str">
        <f>IFERROR(VLOOKUP(G179,Auxiliar!$W$2:$AB$220,6,0),"")</f>
        <v/>
      </c>
      <c r="N179" s="11"/>
      <c r="O179" s="11"/>
      <c r="P179" s="11"/>
      <c r="Q179" s="11"/>
      <c r="R179" s="11"/>
      <c r="S179" s="18"/>
      <c r="T179" s="11"/>
      <c r="U179" s="11"/>
      <c r="V179" s="21" t="str">
        <f t="shared" si="7"/>
        <v/>
      </c>
      <c r="W179" s="36" t="str">
        <f t="shared" si="8"/>
        <v/>
      </c>
      <c r="X179" s="1"/>
      <c r="Y179" s="1"/>
    </row>
    <row r="180" spans="1:25" ht="60" customHeight="1" x14ac:dyDescent="0.25">
      <c r="A180" s="20">
        <v>175</v>
      </c>
      <c r="B180" s="21" t="str">
        <f>IF(AND(C180&lt;&gt;"",J180&lt;&gt;"",R180&lt;&gt;""),IFERROR(VLOOKUP(C180,Desplegables!$C$7:$E$22,2,0)&amp;"-"&amp;G180&amp;"-"&amp;J180&amp;"-"&amp;R180,""),IF(C180&lt;&gt;"","Debe rellenar los campos de forma correcta para generar el identificador único",""))</f>
        <v/>
      </c>
      <c r="C180" s="15"/>
      <c r="D180" s="22" t="str">
        <f>IFERROR(VLOOKUP(C180,Desplegables!$C$7:$E$22,3,0),"")</f>
        <v/>
      </c>
      <c r="E180" s="22" t="str">
        <f>IFERROR(VLOOKUP(C180,Auxiliar!$AQ$2:$AS$23,3,0),"")</f>
        <v/>
      </c>
      <c r="F180" s="11"/>
      <c r="G180" s="11"/>
      <c r="H180" s="21" t="str">
        <f>IFERROR(VLOOKUP(G180,Auxiliar!$W:$AB,4,0),"")</f>
        <v/>
      </c>
      <c r="I180" s="21" t="str">
        <f>IFERROR(VLOOKUP(G180,Auxiliar!$AW$2:$BC$62,7,0),"")</f>
        <v/>
      </c>
      <c r="J180" s="11"/>
      <c r="K180" s="22" t="str">
        <f>IFERROR(VLOOKUP(G180,Auxiliar!$AA$2:$AD$220,4,0),"")</f>
        <v/>
      </c>
      <c r="L180" s="22" t="str">
        <f>IFERROR(VLOOKUP(G180,Auxiliar!$AA$2:$AD$220,3,0),"")</f>
        <v/>
      </c>
      <c r="M180" s="22" t="str">
        <f>IFERROR(VLOOKUP(G180,Auxiliar!$W$2:$AB$220,6,0),"")</f>
        <v/>
      </c>
      <c r="N180" s="11"/>
      <c r="O180" s="11"/>
      <c r="P180" s="11"/>
      <c r="Q180" s="11"/>
      <c r="R180" s="11"/>
      <c r="S180" s="18"/>
      <c r="T180" s="11"/>
      <c r="U180" s="11"/>
      <c r="V180" s="21" t="str">
        <f t="shared" si="7"/>
        <v/>
      </c>
      <c r="W180" s="36" t="str">
        <f t="shared" si="8"/>
        <v/>
      </c>
      <c r="X180" s="1"/>
      <c r="Y180" s="1"/>
    </row>
    <row r="181" spans="1:25" ht="60" customHeight="1" x14ac:dyDescent="0.25">
      <c r="A181" s="20">
        <v>176</v>
      </c>
      <c r="B181" s="21" t="str">
        <f>IF(AND(C181&lt;&gt;"",J181&lt;&gt;"",R181&lt;&gt;""),IFERROR(VLOOKUP(C181,Desplegables!$C$7:$E$22,2,0)&amp;"-"&amp;G181&amp;"-"&amp;J181&amp;"-"&amp;R181,""),IF(C181&lt;&gt;"","Debe rellenar los campos de forma correcta para generar el identificador único",""))</f>
        <v/>
      </c>
      <c r="C181" s="15"/>
      <c r="D181" s="22" t="str">
        <f>IFERROR(VLOOKUP(C181,Desplegables!$C$7:$E$22,3,0),"")</f>
        <v/>
      </c>
      <c r="E181" s="22" t="str">
        <f>IFERROR(VLOOKUP(C181,Auxiliar!$AQ$2:$AS$23,3,0),"")</f>
        <v/>
      </c>
      <c r="F181" s="11"/>
      <c r="G181" s="11"/>
      <c r="H181" s="21" t="str">
        <f>IFERROR(VLOOKUP(G181,Auxiliar!$W:$AB,4,0),"")</f>
        <v/>
      </c>
      <c r="I181" s="21" t="str">
        <f>IFERROR(VLOOKUP(G181,Auxiliar!$AW$2:$BC$62,7,0),"")</f>
        <v/>
      </c>
      <c r="J181" s="11"/>
      <c r="K181" s="22" t="str">
        <f>IFERROR(VLOOKUP(G181,Auxiliar!$AA$2:$AD$220,4,0),"")</f>
        <v/>
      </c>
      <c r="L181" s="22" t="str">
        <f>IFERROR(VLOOKUP(G181,Auxiliar!$AA$2:$AD$220,3,0),"")</f>
        <v/>
      </c>
      <c r="M181" s="22" t="str">
        <f>IFERROR(VLOOKUP(G181,Auxiliar!$W$2:$AB$220,6,0),"")</f>
        <v/>
      </c>
      <c r="N181" s="11"/>
      <c r="O181" s="11"/>
      <c r="P181" s="11"/>
      <c r="Q181" s="11"/>
      <c r="R181" s="11"/>
      <c r="S181" s="18"/>
      <c r="T181" s="11"/>
      <c r="U181" s="11"/>
      <c r="V181" s="21" t="str">
        <f t="shared" si="7"/>
        <v/>
      </c>
      <c r="W181" s="36" t="str">
        <f t="shared" si="8"/>
        <v/>
      </c>
      <c r="X181" s="1"/>
      <c r="Y181" s="1"/>
    </row>
    <row r="182" spans="1:25" ht="60" customHeight="1" x14ac:dyDescent="0.25">
      <c r="A182" s="20">
        <v>177</v>
      </c>
      <c r="B182" s="21" t="str">
        <f>IF(AND(C182&lt;&gt;"",J182&lt;&gt;"",R182&lt;&gt;""),IFERROR(VLOOKUP(C182,Desplegables!$C$7:$E$22,2,0)&amp;"-"&amp;G182&amp;"-"&amp;J182&amp;"-"&amp;R182,""),IF(C182&lt;&gt;"","Debe rellenar los campos de forma correcta para generar el identificador único",""))</f>
        <v/>
      </c>
      <c r="C182" s="15"/>
      <c r="D182" s="22" t="str">
        <f>IFERROR(VLOOKUP(C182,Desplegables!$C$7:$E$22,3,0),"")</f>
        <v/>
      </c>
      <c r="E182" s="22" t="str">
        <f>IFERROR(VLOOKUP(C182,Auxiliar!$AQ$2:$AS$23,3,0),"")</f>
        <v/>
      </c>
      <c r="F182" s="11"/>
      <c r="G182" s="11"/>
      <c r="H182" s="21" t="str">
        <f>IFERROR(VLOOKUP(G182,Auxiliar!$W:$AB,4,0),"")</f>
        <v/>
      </c>
      <c r="I182" s="21" t="str">
        <f>IFERROR(VLOOKUP(G182,Auxiliar!$AW$2:$BC$62,7,0),"")</f>
        <v/>
      </c>
      <c r="J182" s="11"/>
      <c r="K182" s="22" t="str">
        <f>IFERROR(VLOOKUP(G182,Auxiliar!$AA$2:$AD$220,4,0),"")</f>
        <v/>
      </c>
      <c r="L182" s="22" t="str">
        <f>IFERROR(VLOOKUP(G182,Auxiliar!$AA$2:$AD$220,3,0),"")</f>
        <v/>
      </c>
      <c r="M182" s="22" t="str">
        <f>IFERROR(VLOOKUP(G182,Auxiliar!$W$2:$AB$220,6,0),"")</f>
        <v/>
      </c>
      <c r="N182" s="11"/>
      <c r="O182" s="11"/>
      <c r="P182" s="11"/>
      <c r="Q182" s="11"/>
      <c r="R182" s="11"/>
      <c r="S182" s="18"/>
      <c r="T182" s="11"/>
      <c r="U182" s="11"/>
      <c r="V182" s="21" t="str">
        <f t="shared" si="7"/>
        <v/>
      </c>
      <c r="W182" s="36" t="str">
        <f t="shared" si="8"/>
        <v/>
      </c>
      <c r="X182" s="1"/>
      <c r="Y182" s="1"/>
    </row>
    <row r="183" spans="1:25" ht="60" customHeight="1" x14ac:dyDescent="0.25">
      <c r="A183" s="20">
        <v>178</v>
      </c>
      <c r="B183" s="21" t="str">
        <f>IF(AND(C183&lt;&gt;"",J183&lt;&gt;"",R183&lt;&gt;""),IFERROR(VLOOKUP(C183,Desplegables!$C$7:$E$22,2,0)&amp;"-"&amp;G183&amp;"-"&amp;J183&amp;"-"&amp;R183,""),IF(C183&lt;&gt;"","Debe rellenar los campos de forma correcta para generar el identificador único",""))</f>
        <v/>
      </c>
      <c r="C183" s="15"/>
      <c r="D183" s="22" t="str">
        <f>IFERROR(VLOOKUP(C183,Desplegables!$C$7:$E$22,3,0),"")</f>
        <v/>
      </c>
      <c r="E183" s="22" t="str">
        <f>IFERROR(VLOOKUP(C183,Auxiliar!$AQ$2:$AS$23,3,0),"")</f>
        <v/>
      </c>
      <c r="F183" s="11"/>
      <c r="G183" s="11"/>
      <c r="H183" s="21" t="str">
        <f>IFERROR(VLOOKUP(G183,Auxiliar!$W:$AB,4,0),"")</f>
        <v/>
      </c>
      <c r="I183" s="21" t="str">
        <f>IFERROR(VLOOKUP(G183,Auxiliar!$AW$2:$BC$62,7,0),"")</f>
        <v/>
      </c>
      <c r="J183" s="11"/>
      <c r="K183" s="22" t="str">
        <f>IFERROR(VLOOKUP(G183,Auxiliar!$AA$2:$AD$220,4,0),"")</f>
        <v/>
      </c>
      <c r="L183" s="22" t="str">
        <f>IFERROR(VLOOKUP(G183,Auxiliar!$AA$2:$AD$220,3,0),"")</f>
        <v/>
      </c>
      <c r="M183" s="22" t="str">
        <f>IFERROR(VLOOKUP(G183,Auxiliar!$W$2:$AB$220,6,0),"")</f>
        <v/>
      </c>
      <c r="N183" s="11"/>
      <c r="O183" s="11"/>
      <c r="P183" s="11"/>
      <c r="Q183" s="11"/>
      <c r="R183" s="11"/>
      <c r="S183" s="18"/>
      <c r="T183" s="11"/>
      <c r="U183" s="11"/>
      <c r="V183" s="21" t="str">
        <f t="shared" si="7"/>
        <v/>
      </c>
      <c r="W183" s="36" t="str">
        <f t="shared" si="8"/>
        <v/>
      </c>
      <c r="X183" s="1"/>
      <c r="Y183" s="1"/>
    </row>
    <row r="184" spans="1:25" ht="60" customHeight="1" x14ac:dyDescent="0.25">
      <c r="A184" s="20">
        <v>179</v>
      </c>
      <c r="B184" s="21" t="str">
        <f>IF(AND(C184&lt;&gt;"",J184&lt;&gt;"",R184&lt;&gt;""),IFERROR(VLOOKUP(C184,Desplegables!$C$7:$E$22,2,0)&amp;"-"&amp;G184&amp;"-"&amp;J184&amp;"-"&amp;R184,""),IF(C184&lt;&gt;"","Debe rellenar los campos de forma correcta para generar el identificador único",""))</f>
        <v/>
      </c>
      <c r="C184" s="15"/>
      <c r="D184" s="22" t="str">
        <f>IFERROR(VLOOKUP(C184,Desplegables!$C$7:$E$22,3,0),"")</f>
        <v/>
      </c>
      <c r="E184" s="22" t="str">
        <f>IFERROR(VLOOKUP(C184,Auxiliar!$AQ$2:$AS$23,3,0),"")</f>
        <v/>
      </c>
      <c r="F184" s="11"/>
      <c r="G184" s="11"/>
      <c r="H184" s="21" t="str">
        <f>IFERROR(VLOOKUP(G184,Auxiliar!$W:$AB,4,0),"")</f>
        <v/>
      </c>
      <c r="I184" s="21" t="str">
        <f>IFERROR(VLOOKUP(G184,Auxiliar!$AW$2:$BC$62,7,0),"")</f>
        <v/>
      </c>
      <c r="J184" s="11"/>
      <c r="K184" s="22" t="str">
        <f>IFERROR(VLOOKUP(G184,Auxiliar!$AA$2:$AD$220,4,0),"")</f>
        <v/>
      </c>
      <c r="L184" s="22" t="str">
        <f>IFERROR(VLOOKUP(G184,Auxiliar!$AA$2:$AD$220,3,0),"")</f>
        <v/>
      </c>
      <c r="M184" s="22" t="str">
        <f>IFERROR(VLOOKUP(G184,Auxiliar!$W$2:$AB$220,6,0),"")</f>
        <v/>
      </c>
      <c r="N184" s="11"/>
      <c r="O184" s="11"/>
      <c r="P184" s="11"/>
      <c r="Q184" s="11"/>
      <c r="R184" s="11"/>
      <c r="S184" s="18"/>
      <c r="T184" s="11"/>
      <c r="U184" s="11"/>
      <c r="V184" s="21" t="str">
        <f t="shared" si="7"/>
        <v/>
      </c>
      <c r="W184" s="36" t="str">
        <f t="shared" si="8"/>
        <v/>
      </c>
      <c r="X184" s="1"/>
      <c r="Y184" s="1"/>
    </row>
    <row r="185" spans="1:25" ht="60" customHeight="1" x14ac:dyDescent="0.25">
      <c r="A185" s="20">
        <v>180</v>
      </c>
      <c r="B185" s="21" t="str">
        <f>IF(AND(C185&lt;&gt;"",J185&lt;&gt;"",R185&lt;&gt;""),IFERROR(VLOOKUP(C185,Desplegables!$C$7:$E$22,2,0)&amp;"-"&amp;G185&amp;"-"&amp;J185&amp;"-"&amp;R185,""),IF(C185&lt;&gt;"","Debe rellenar los campos de forma correcta para generar el identificador único",""))</f>
        <v/>
      </c>
      <c r="C185" s="15"/>
      <c r="D185" s="22" t="str">
        <f>IFERROR(VLOOKUP(C185,Desplegables!$C$7:$E$22,3,0),"")</f>
        <v/>
      </c>
      <c r="E185" s="22" t="str">
        <f>IFERROR(VLOOKUP(C185,Auxiliar!$AQ$2:$AS$23,3,0),"")</f>
        <v/>
      </c>
      <c r="F185" s="11"/>
      <c r="G185" s="11"/>
      <c r="H185" s="21" t="str">
        <f>IFERROR(VLOOKUP(G185,Auxiliar!$W:$AB,4,0),"")</f>
        <v/>
      </c>
      <c r="I185" s="21" t="str">
        <f>IFERROR(VLOOKUP(G185,Auxiliar!$AW$2:$BC$62,7,0),"")</f>
        <v/>
      </c>
      <c r="J185" s="11"/>
      <c r="K185" s="22" t="str">
        <f>IFERROR(VLOOKUP(G185,Auxiliar!$AA$2:$AD$220,4,0),"")</f>
        <v/>
      </c>
      <c r="L185" s="22" t="str">
        <f>IFERROR(VLOOKUP(G185,Auxiliar!$AA$2:$AD$220,3,0),"")</f>
        <v/>
      </c>
      <c r="M185" s="22" t="str">
        <f>IFERROR(VLOOKUP(G185,Auxiliar!$W$2:$AB$220,6,0),"")</f>
        <v/>
      </c>
      <c r="N185" s="11"/>
      <c r="O185" s="11"/>
      <c r="P185" s="11"/>
      <c r="Q185" s="11"/>
      <c r="R185" s="11"/>
      <c r="S185" s="18"/>
      <c r="T185" s="11"/>
      <c r="U185" s="11"/>
      <c r="V185" s="21" t="str">
        <f t="shared" si="7"/>
        <v/>
      </c>
      <c r="W185" s="36" t="str">
        <f t="shared" si="8"/>
        <v/>
      </c>
      <c r="X185" s="1"/>
      <c r="Y185" s="1"/>
    </row>
    <row r="186" spans="1:25" ht="60" customHeight="1" x14ac:dyDescent="0.25">
      <c r="A186" s="20">
        <v>181</v>
      </c>
      <c r="B186" s="21" t="str">
        <f>IF(AND(C186&lt;&gt;"",J186&lt;&gt;"",R186&lt;&gt;""),IFERROR(VLOOKUP(C186,Desplegables!$C$7:$E$22,2,0)&amp;"-"&amp;G186&amp;"-"&amp;J186&amp;"-"&amp;R186,""),IF(C186&lt;&gt;"","Debe rellenar los campos de forma correcta para generar el identificador único",""))</f>
        <v/>
      </c>
      <c r="C186" s="15"/>
      <c r="D186" s="22" t="str">
        <f>IFERROR(VLOOKUP(C186,Desplegables!$C$7:$E$22,3,0),"")</f>
        <v/>
      </c>
      <c r="E186" s="22" t="str">
        <f>IFERROR(VLOOKUP(C186,Auxiliar!$AQ$2:$AS$23,3,0),"")</f>
        <v/>
      </c>
      <c r="F186" s="11"/>
      <c r="G186" s="11"/>
      <c r="H186" s="21" t="str">
        <f>IFERROR(VLOOKUP(G186,Auxiliar!$W:$AB,4,0),"")</f>
        <v/>
      </c>
      <c r="I186" s="21" t="str">
        <f>IFERROR(VLOOKUP(G186,Auxiliar!$AW$2:$BC$62,7,0),"")</f>
        <v/>
      </c>
      <c r="J186" s="11"/>
      <c r="K186" s="22" t="str">
        <f>IFERROR(VLOOKUP(G186,Auxiliar!$AA$2:$AD$220,4,0),"")</f>
        <v/>
      </c>
      <c r="L186" s="22" t="str">
        <f>IFERROR(VLOOKUP(G186,Auxiliar!$AA$2:$AD$220,3,0),"")</f>
        <v/>
      </c>
      <c r="M186" s="22" t="str">
        <f>IFERROR(VLOOKUP(G186,Auxiliar!$W$2:$AB$220,6,0),"")</f>
        <v/>
      </c>
      <c r="N186" s="11"/>
      <c r="O186" s="11"/>
      <c r="P186" s="11"/>
      <c r="Q186" s="11"/>
      <c r="R186" s="11"/>
      <c r="S186" s="18"/>
      <c r="T186" s="11"/>
      <c r="U186" s="11"/>
      <c r="V186" s="21" t="str">
        <f t="shared" si="7"/>
        <v/>
      </c>
      <c r="W186" s="36" t="str">
        <f t="shared" si="8"/>
        <v/>
      </c>
      <c r="X186" s="1"/>
      <c r="Y186" s="1"/>
    </row>
    <row r="187" spans="1:25" ht="60" customHeight="1" x14ac:dyDescent="0.25">
      <c r="A187" s="20">
        <v>182</v>
      </c>
      <c r="B187" s="21" t="str">
        <f>IF(AND(C187&lt;&gt;"",J187&lt;&gt;"",R187&lt;&gt;""),IFERROR(VLOOKUP(C187,Desplegables!$C$7:$E$22,2,0)&amp;"-"&amp;G187&amp;"-"&amp;J187&amp;"-"&amp;R187,""),IF(C187&lt;&gt;"","Debe rellenar los campos de forma correcta para generar el identificador único",""))</f>
        <v/>
      </c>
      <c r="C187" s="15"/>
      <c r="D187" s="22" t="str">
        <f>IFERROR(VLOOKUP(C187,Desplegables!$C$7:$E$22,3,0),"")</f>
        <v/>
      </c>
      <c r="E187" s="22" t="str">
        <f>IFERROR(VLOOKUP(C187,Auxiliar!$AQ$2:$AS$23,3,0),"")</f>
        <v/>
      </c>
      <c r="F187" s="11"/>
      <c r="G187" s="11"/>
      <c r="H187" s="21" t="str">
        <f>IFERROR(VLOOKUP(G187,Auxiliar!$W:$AB,4,0),"")</f>
        <v/>
      </c>
      <c r="I187" s="21" t="str">
        <f>IFERROR(VLOOKUP(G187,Auxiliar!$AW$2:$BC$62,7,0),"")</f>
        <v/>
      </c>
      <c r="J187" s="11"/>
      <c r="K187" s="22" t="str">
        <f>IFERROR(VLOOKUP(G187,Auxiliar!$AA$2:$AD$220,4,0),"")</f>
        <v/>
      </c>
      <c r="L187" s="22" t="str">
        <f>IFERROR(VLOOKUP(G187,Auxiliar!$AA$2:$AD$220,3,0),"")</f>
        <v/>
      </c>
      <c r="M187" s="22" t="str">
        <f>IFERROR(VLOOKUP(G187,Auxiliar!$W$2:$AB$220,6,0),"")</f>
        <v/>
      </c>
      <c r="N187" s="11"/>
      <c r="O187" s="11"/>
      <c r="P187" s="11"/>
      <c r="Q187" s="11"/>
      <c r="R187" s="11"/>
      <c r="S187" s="18"/>
      <c r="T187" s="11"/>
      <c r="U187" s="11"/>
      <c r="V187" s="21" t="str">
        <f t="shared" si="7"/>
        <v/>
      </c>
      <c r="W187" s="36" t="str">
        <f t="shared" si="8"/>
        <v/>
      </c>
      <c r="X187" s="1"/>
      <c r="Y187" s="1"/>
    </row>
    <row r="188" spans="1:25" ht="60" customHeight="1" x14ac:dyDescent="0.25">
      <c r="A188" s="20">
        <v>183</v>
      </c>
      <c r="B188" s="21" t="str">
        <f>IF(AND(C188&lt;&gt;"",J188&lt;&gt;"",R188&lt;&gt;""),IFERROR(VLOOKUP(C188,Desplegables!$C$7:$E$22,2,0)&amp;"-"&amp;G188&amp;"-"&amp;J188&amp;"-"&amp;R188,""),IF(C188&lt;&gt;"","Debe rellenar los campos de forma correcta para generar el identificador único",""))</f>
        <v/>
      </c>
      <c r="C188" s="15"/>
      <c r="D188" s="22" t="str">
        <f>IFERROR(VLOOKUP(C188,Desplegables!$C$7:$E$22,3,0),"")</f>
        <v/>
      </c>
      <c r="E188" s="22" t="str">
        <f>IFERROR(VLOOKUP(C188,Auxiliar!$AQ$2:$AS$23,3,0),"")</f>
        <v/>
      </c>
      <c r="F188" s="11"/>
      <c r="G188" s="11"/>
      <c r="H188" s="21" t="str">
        <f>IFERROR(VLOOKUP(G188,Auxiliar!$W:$AB,4,0),"")</f>
        <v/>
      </c>
      <c r="I188" s="21" t="str">
        <f>IFERROR(VLOOKUP(G188,Auxiliar!$AW$2:$BC$62,7,0),"")</f>
        <v/>
      </c>
      <c r="J188" s="11"/>
      <c r="K188" s="22" t="str">
        <f>IFERROR(VLOOKUP(G188,Auxiliar!$AA$2:$AD$220,4,0),"")</f>
        <v/>
      </c>
      <c r="L188" s="22" t="str">
        <f>IFERROR(VLOOKUP(G188,Auxiliar!$AA$2:$AD$220,3,0),"")</f>
        <v/>
      </c>
      <c r="M188" s="22" t="str">
        <f>IFERROR(VLOOKUP(G188,Auxiliar!$W$2:$AB$220,6,0),"")</f>
        <v/>
      </c>
      <c r="N188" s="11"/>
      <c r="O188" s="11"/>
      <c r="P188" s="11"/>
      <c r="Q188" s="11"/>
      <c r="R188" s="11"/>
      <c r="S188" s="18"/>
      <c r="T188" s="11"/>
      <c r="U188" s="11"/>
      <c r="V188" s="21" t="str">
        <f t="shared" si="7"/>
        <v/>
      </c>
      <c r="W188" s="36" t="str">
        <f t="shared" si="8"/>
        <v/>
      </c>
      <c r="X188" s="1"/>
      <c r="Y188" s="1"/>
    </row>
    <row r="189" spans="1:25" ht="60" customHeight="1" x14ac:dyDescent="0.25">
      <c r="A189" s="20">
        <v>184</v>
      </c>
      <c r="B189" s="21" t="str">
        <f>IF(AND(C189&lt;&gt;"",J189&lt;&gt;"",R189&lt;&gt;""),IFERROR(VLOOKUP(C189,Desplegables!$C$7:$E$22,2,0)&amp;"-"&amp;G189&amp;"-"&amp;J189&amp;"-"&amp;R189,""),IF(C189&lt;&gt;"","Debe rellenar los campos de forma correcta para generar el identificador único",""))</f>
        <v/>
      </c>
      <c r="C189" s="15"/>
      <c r="D189" s="22" t="str">
        <f>IFERROR(VLOOKUP(C189,Desplegables!$C$7:$E$22,3,0),"")</f>
        <v/>
      </c>
      <c r="E189" s="22" t="str">
        <f>IFERROR(VLOOKUP(C189,Auxiliar!$AQ$2:$AS$23,3,0),"")</f>
        <v/>
      </c>
      <c r="F189" s="11"/>
      <c r="G189" s="11"/>
      <c r="H189" s="21" t="str">
        <f>IFERROR(VLOOKUP(G189,Auxiliar!$W:$AB,4,0),"")</f>
        <v/>
      </c>
      <c r="I189" s="21" t="str">
        <f>IFERROR(VLOOKUP(G189,Auxiliar!$AW$2:$BC$62,7,0),"")</f>
        <v/>
      </c>
      <c r="J189" s="11"/>
      <c r="K189" s="22" t="str">
        <f>IFERROR(VLOOKUP(G189,Auxiliar!$AA$2:$AD$220,4,0),"")</f>
        <v/>
      </c>
      <c r="L189" s="22" t="str">
        <f>IFERROR(VLOOKUP(G189,Auxiliar!$AA$2:$AD$220,3,0),"")</f>
        <v/>
      </c>
      <c r="M189" s="22" t="str">
        <f>IFERROR(VLOOKUP(G189,Auxiliar!$W$2:$AB$220,6,0),"")</f>
        <v/>
      </c>
      <c r="N189" s="11"/>
      <c r="O189" s="11"/>
      <c r="P189" s="11"/>
      <c r="Q189" s="11"/>
      <c r="R189" s="11"/>
      <c r="S189" s="18"/>
      <c r="T189" s="11"/>
      <c r="U189" s="11"/>
      <c r="V189" s="21" t="str">
        <f t="shared" si="7"/>
        <v/>
      </c>
      <c r="W189" s="36" t="str">
        <f t="shared" si="8"/>
        <v/>
      </c>
      <c r="X189" s="1"/>
      <c r="Y189" s="1"/>
    </row>
    <row r="190" spans="1:25" ht="60" customHeight="1" x14ac:dyDescent="0.25">
      <c r="A190" s="20">
        <v>185</v>
      </c>
      <c r="B190" s="21" t="str">
        <f>IF(AND(C190&lt;&gt;"",J190&lt;&gt;"",R190&lt;&gt;""),IFERROR(VLOOKUP(C190,Desplegables!$C$7:$E$22,2,0)&amp;"-"&amp;G190&amp;"-"&amp;J190&amp;"-"&amp;R190,""),IF(C190&lt;&gt;"","Debe rellenar los campos de forma correcta para generar el identificador único",""))</f>
        <v/>
      </c>
      <c r="C190" s="15"/>
      <c r="D190" s="22" t="str">
        <f>IFERROR(VLOOKUP(C190,Desplegables!$C$7:$E$22,3,0),"")</f>
        <v/>
      </c>
      <c r="E190" s="22" t="str">
        <f>IFERROR(VLOOKUP(C190,Auxiliar!$AQ$2:$AS$23,3,0),"")</f>
        <v/>
      </c>
      <c r="F190" s="11"/>
      <c r="G190" s="11"/>
      <c r="H190" s="21" t="str">
        <f>IFERROR(VLOOKUP(G190,Auxiliar!$W:$AB,4,0),"")</f>
        <v/>
      </c>
      <c r="I190" s="21" t="str">
        <f>IFERROR(VLOOKUP(G190,Auxiliar!$AW$2:$BC$62,7,0),"")</f>
        <v/>
      </c>
      <c r="J190" s="11"/>
      <c r="K190" s="22" t="str">
        <f>IFERROR(VLOOKUP(G190,Auxiliar!$AA$2:$AD$220,4,0),"")</f>
        <v/>
      </c>
      <c r="L190" s="22" t="str">
        <f>IFERROR(VLOOKUP(G190,Auxiliar!$AA$2:$AD$220,3,0),"")</f>
        <v/>
      </c>
      <c r="M190" s="22" t="str">
        <f>IFERROR(VLOOKUP(G190,Auxiliar!$W$2:$AB$220,6,0),"")</f>
        <v/>
      </c>
      <c r="N190" s="11"/>
      <c r="O190" s="11"/>
      <c r="P190" s="11"/>
      <c r="Q190" s="11"/>
      <c r="R190" s="11"/>
      <c r="S190" s="18"/>
      <c r="T190" s="11"/>
      <c r="U190" s="11"/>
      <c r="V190" s="21" t="str">
        <f t="shared" si="7"/>
        <v/>
      </c>
      <c r="W190" s="36" t="str">
        <f t="shared" si="8"/>
        <v/>
      </c>
      <c r="X190" s="1"/>
      <c r="Y190" s="1"/>
    </row>
    <row r="191" spans="1:25" ht="60" customHeight="1" x14ac:dyDescent="0.25">
      <c r="A191" s="20">
        <v>186</v>
      </c>
      <c r="B191" s="21" t="str">
        <f>IF(AND(C191&lt;&gt;"",J191&lt;&gt;"",R191&lt;&gt;""),IFERROR(VLOOKUP(C191,Desplegables!$C$7:$E$22,2,0)&amp;"-"&amp;G191&amp;"-"&amp;J191&amp;"-"&amp;R191,""),IF(C191&lt;&gt;"","Debe rellenar los campos de forma correcta para generar el identificador único",""))</f>
        <v/>
      </c>
      <c r="C191" s="15"/>
      <c r="D191" s="22" t="str">
        <f>IFERROR(VLOOKUP(C191,Desplegables!$C$7:$E$22,3,0),"")</f>
        <v/>
      </c>
      <c r="E191" s="22" t="str">
        <f>IFERROR(VLOOKUP(C191,Auxiliar!$AQ$2:$AS$23,3,0),"")</f>
        <v/>
      </c>
      <c r="F191" s="11"/>
      <c r="G191" s="11"/>
      <c r="H191" s="21" t="str">
        <f>IFERROR(VLOOKUP(G191,Auxiliar!$W:$AB,4,0),"")</f>
        <v/>
      </c>
      <c r="I191" s="21" t="str">
        <f>IFERROR(VLOOKUP(G191,Auxiliar!$AW$2:$BC$62,7,0),"")</f>
        <v/>
      </c>
      <c r="J191" s="11"/>
      <c r="K191" s="22" t="str">
        <f>IFERROR(VLOOKUP(G191,Auxiliar!$AA$2:$AD$220,4,0),"")</f>
        <v/>
      </c>
      <c r="L191" s="22" t="str">
        <f>IFERROR(VLOOKUP(G191,Auxiliar!$AA$2:$AD$220,3,0),"")</f>
        <v/>
      </c>
      <c r="M191" s="22" t="str">
        <f>IFERROR(VLOOKUP(G191,Auxiliar!$W$2:$AB$220,6,0),"")</f>
        <v/>
      </c>
      <c r="N191" s="11"/>
      <c r="O191" s="11"/>
      <c r="P191" s="11"/>
      <c r="Q191" s="11"/>
      <c r="R191" s="11"/>
      <c r="S191" s="18"/>
      <c r="T191" s="11"/>
      <c r="U191" s="11"/>
      <c r="V191" s="21" t="str">
        <f t="shared" si="7"/>
        <v/>
      </c>
      <c r="W191" s="36" t="str">
        <f t="shared" si="8"/>
        <v/>
      </c>
      <c r="X191" s="1"/>
      <c r="Y191" s="1"/>
    </row>
    <row r="192" spans="1:25" ht="60" customHeight="1" x14ac:dyDescent="0.25">
      <c r="A192" s="20">
        <v>187</v>
      </c>
      <c r="B192" s="21" t="str">
        <f>IF(AND(C192&lt;&gt;"",J192&lt;&gt;"",R192&lt;&gt;""),IFERROR(VLOOKUP(C192,Desplegables!$C$7:$E$22,2,0)&amp;"-"&amp;G192&amp;"-"&amp;J192&amp;"-"&amp;R192,""),IF(C192&lt;&gt;"","Debe rellenar los campos de forma correcta para generar el identificador único",""))</f>
        <v/>
      </c>
      <c r="C192" s="15"/>
      <c r="D192" s="22" t="str">
        <f>IFERROR(VLOOKUP(C192,Desplegables!$C$7:$E$22,3,0),"")</f>
        <v/>
      </c>
      <c r="E192" s="22" t="str">
        <f>IFERROR(VLOOKUP(C192,Auxiliar!$AQ$2:$AS$23,3,0),"")</f>
        <v/>
      </c>
      <c r="F192" s="11"/>
      <c r="G192" s="11"/>
      <c r="H192" s="21" t="str">
        <f>IFERROR(VLOOKUP(G192,Auxiliar!$W:$AB,4,0),"")</f>
        <v/>
      </c>
      <c r="I192" s="21" t="str">
        <f>IFERROR(VLOOKUP(G192,Auxiliar!$AW$2:$BC$62,7,0),"")</f>
        <v/>
      </c>
      <c r="J192" s="11"/>
      <c r="K192" s="22" t="str">
        <f>IFERROR(VLOOKUP(G192,Auxiliar!$AA$2:$AD$220,4,0),"")</f>
        <v/>
      </c>
      <c r="L192" s="22" t="str">
        <f>IFERROR(VLOOKUP(G192,Auxiliar!$AA$2:$AD$220,3,0),"")</f>
        <v/>
      </c>
      <c r="M192" s="22" t="str">
        <f>IFERROR(VLOOKUP(G192,Auxiliar!$W$2:$AB$220,6,0),"")</f>
        <v/>
      </c>
      <c r="N192" s="11"/>
      <c r="O192" s="11"/>
      <c r="P192" s="11"/>
      <c r="Q192" s="11"/>
      <c r="R192" s="11"/>
      <c r="S192" s="18"/>
      <c r="T192" s="11"/>
      <c r="U192" s="11"/>
      <c r="V192" s="21" t="str">
        <f t="shared" si="7"/>
        <v/>
      </c>
      <c r="W192" s="36" t="str">
        <f t="shared" si="8"/>
        <v/>
      </c>
      <c r="X192" s="1"/>
      <c r="Y192" s="1"/>
    </row>
    <row r="193" spans="1:25" ht="60" customHeight="1" x14ac:dyDescent="0.25">
      <c r="A193" s="20">
        <v>188</v>
      </c>
      <c r="B193" s="21" t="str">
        <f>IF(AND(C193&lt;&gt;"",J193&lt;&gt;"",R193&lt;&gt;""),IFERROR(VLOOKUP(C193,Desplegables!$C$7:$E$22,2,0)&amp;"-"&amp;G193&amp;"-"&amp;J193&amp;"-"&amp;R193,""),IF(C193&lt;&gt;"","Debe rellenar los campos de forma correcta para generar el identificador único",""))</f>
        <v/>
      </c>
      <c r="C193" s="15"/>
      <c r="D193" s="22" t="str">
        <f>IFERROR(VLOOKUP(C193,Desplegables!$C$7:$E$22,3,0),"")</f>
        <v/>
      </c>
      <c r="E193" s="22" t="str">
        <f>IFERROR(VLOOKUP(C193,Auxiliar!$AQ$2:$AS$23,3,0),"")</f>
        <v/>
      </c>
      <c r="F193" s="11"/>
      <c r="G193" s="11"/>
      <c r="H193" s="21" t="str">
        <f>IFERROR(VLOOKUP(G193,Auxiliar!$W:$AB,4,0),"")</f>
        <v/>
      </c>
      <c r="I193" s="21" t="str">
        <f>IFERROR(VLOOKUP(G193,Auxiliar!$AW$2:$BC$62,7,0),"")</f>
        <v/>
      </c>
      <c r="J193" s="11"/>
      <c r="K193" s="22" t="str">
        <f>IFERROR(VLOOKUP(G193,Auxiliar!$AA$2:$AD$220,4,0),"")</f>
        <v/>
      </c>
      <c r="L193" s="22" t="str">
        <f>IFERROR(VLOOKUP(G193,Auxiliar!$AA$2:$AD$220,3,0),"")</f>
        <v/>
      </c>
      <c r="M193" s="22" t="str">
        <f>IFERROR(VLOOKUP(G193,Auxiliar!$W$2:$AB$220,6,0),"")</f>
        <v/>
      </c>
      <c r="N193" s="11"/>
      <c r="O193" s="11"/>
      <c r="P193" s="11"/>
      <c r="Q193" s="11"/>
      <c r="R193" s="11"/>
      <c r="S193" s="18"/>
      <c r="T193" s="11"/>
      <c r="U193" s="11"/>
      <c r="V193" s="21" t="str">
        <f t="shared" si="7"/>
        <v/>
      </c>
      <c r="W193" s="36" t="str">
        <f t="shared" si="8"/>
        <v/>
      </c>
      <c r="X193" s="1"/>
      <c r="Y193" s="1"/>
    </row>
    <row r="194" spans="1:25" ht="60" customHeight="1" x14ac:dyDescent="0.25">
      <c r="A194" s="20">
        <v>189</v>
      </c>
      <c r="B194" s="21" t="str">
        <f>IF(AND(C194&lt;&gt;"",J194&lt;&gt;"",R194&lt;&gt;""),IFERROR(VLOOKUP(C194,Desplegables!$C$7:$E$22,2,0)&amp;"-"&amp;G194&amp;"-"&amp;J194&amp;"-"&amp;R194,""),IF(C194&lt;&gt;"","Debe rellenar los campos de forma correcta para generar el identificador único",""))</f>
        <v/>
      </c>
      <c r="C194" s="15"/>
      <c r="D194" s="22" t="str">
        <f>IFERROR(VLOOKUP(C194,Desplegables!$C$7:$E$22,3,0),"")</f>
        <v/>
      </c>
      <c r="E194" s="22" t="str">
        <f>IFERROR(VLOOKUP(C194,Auxiliar!$AQ$2:$AS$23,3,0),"")</f>
        <v/>
      </c>
      <c r="F194" s="11"/>
      <c r="G194" s="11"/>
      <c r="H194" s="21" t="str">
        <f>IFERROR(VLOOKUP(G194,Auxiliar!$W:$AB,4,0),"")</f>
        <v/>
      </c>
      <c r="I194" s="21" t="str">
        <f>IFERROR(VLOOKUP(G194,Auxiliar!$AW$2:$BC$62,7,0),"")</f>
        <v/>
      </c>
      <c r="J194" s="11"/>
      <c r="K194" s="22" t="str">
        <f>IFERROR(VLOOKUP(G194,Auxiliar!$AA$2:$AD$220,4,0),"")</f>
        <v/>
      </c>
      <c r="L194" s="22" t="str">
        <f>IFERROR(VLOOKUP(G194,Auxiliar!$AA$2:$AD$220,3,0),"")</f>
        <v/>
      </c>
      <c r="M194" s="22" t="str">
        <f>IFERROR(VLOOKUP(G194,Auxiliar!$W$2:$AB$220,6,0),"")</f>
        <v/>
      </c>
      <c r="N194" s="11"/>
      <c r="O194" s="11"/>
      <c r="P194" s="11"/>
      <c r="Q194" s="11"/>
      <c r="R194" s="11"/>
      <c r="S194" s="18"/>
      <c r="T194" s="11"/>
      <c r="U194" s="11"/>
      <c r="V194" s="21" t="str">
        <f t="shared" si="7"/>
        <v/>
      </c>
      <c r="W194" s="36" t="str">
        <f t="shared" si="8"/>
        <v/>
      </c>
      <c r="X194" s="1"/>
      <c r="Y194" s="1"/>
    </row>
    <row r="195" spans="1:25" ht="60" customHeight="1" x14ac:dyDescent="0.25">
      <c r="A195" s="20">
        <v>190</v>
      </c>
      <c r="B195" s="21" t="str">
        <f>IF(AND(C195&lt;&gt;"",J195&lt;&gt;"",R195&lt;&gt;""),IFERROR(VLOOKUP(C195,Desplegables!$C$7:$E$22,2,0)&amp;"-"&amp;G195&amp;"-"&amp;J195&amp;"-"&amp;R195,""),IF(C195&lt;&gt;"","Debe rellenar los campos de forma correcta para generar el identificador único",""))</f>
        <v/>
      </c>
      <c r="C195" s="15"/>
      <c r="D195" s="22" t="str">
        <f>IFERROR(VLOOKUP(C195,Desplegables!$C$7:$E$22,3,0),"")</f>
        <v/>
      </c>
      <c r="E195" s="22" t="str">
        <f>IFERROR(VLOOKUP(C195,Auxiliar!$AQ$2:$AS$23,3,0),"")</f>
        <v/>
      </c>
      <c r="F195" s="11"/>
      <c r="G195" s="11"/>
      <c r="H195" s="21" t="str">
        <f>IFERROR(VLOOKUP(G195,Auxiliar!$W:$AB,4,0),"")</f>
        <v/>
      </c>
      <c r="I195" s="21" t="str">
        <f>IFERROR(VLOOKUP(G195,Auxiliar!$AW$2:$BC$62,7,0),"")</f>
        <v/>
      </c>
      <c r="J195" s="11"/>
      <c r="K195" s="22" t="str">
        <f>IFERROR(VLOOKUP(G195,Auxiliar!$AA$2:$AD$220,4,0),"")</f>
        <v/>
      </c>
      <c r="L195" s="22" t="str">
        <f>IFERROR(VLOOKUP(G195,Auxiliar!$AA$2:$AD$220,3,0),"")</f>
        <v/>
      </c>
      <c r="M195" s="22" t="str">
        <f>IFERROR(VLOOKUP(G195,Auxiliar!$W$2:$AB$220,6,0),"")</f>
        <v/>
      </c>
      <c r="N195" s="11"/>
      <c r="O195" s="11"/>
      <c r="P195" s="11"/>
      <c r="Q195" s="11"/>
      <c r="R195" s="11"/>
      <c r="S195" s="18"/>
      <c r="T195" s="11"/>
      <c r="U195" s="11"/>
      <c r="V195" s="21" t="str">
        <f t="shared" si="7"/>
        <v/>
      </c>
      <c r="W195" s="36" t="str">
        <f t="shared" si="8"/>
        <v/>
      </c>
      <c r="X195" s="1"/>
      <c r="Y195" s="1"/>
    </row>
    <row r="196" spans="1:25" ht="60" customHeight="1" x14ac:dyDescent="0.25">
      <c r="A196" s="20">
        <v>191</v>
      </c>
      <c r="B196" s="21" t="str">
        <f>IF(AND(C196&lt;&gt;"",J196&lt;&gt;"",R196&lt;&gt;""),IFERROR(VLOOKUP(C196,Desplegables!$C$7:$E$22,2,0)&amp;"-"&amp;G196&amp;"-"&amp;J196&amp;"-"&amp;R196,""),IF(C196&lt;&gt;"","Debe rellenar los campos de forma correcta para generar el identificador único",""))</f>
        <v/>
      </c>
      <c r="C196" s="15"/>
      <c r="D196" s="22" t="str">
        <f>IFERROR(VLOOKUP(C196,Desplegables!$C$7:$E$22,3,0),"")</f>
        <v/>
      </c>
      <c r="E196" s="22" t="str">
        <f>IFERROR(VLOOKUP(C196,Auxiliar!$AQ$2:$AS$23,3,0),"")</f>
        <v/>
      </c>
      <c r="F196" s="11"/>
      <c r="G196" s="11"/>
      <c r="H196" s="21" t="str">
        <f>IFERROR(VLOOKUP(G196,Auxiliar!$W:$AB,4,0),"")</f>
        <v/>
      </c>
      <c r="I196" s="21" t="str">
        <f>IFERROR(VLOOKUP(G196,Auxiliar!$AW$2:$BC$62,7,0),"")</f>
        <v/>
      </c>
      <c r="J196" s="11"/>
      <c r="K196" s="22" t="str">
        <f>IFERROR(VLOOKUP(G196,Auxiliar!$AA$2:$AD$220,4,0),"")</f>
        <v/>
      </c>
      <c r="L196" s="22" t="str">
        <f>IFERROR(VLOOKUP(G196,Auxiliar!$AA$2:$AD$220,3,0),"")</f>
        <v/>
      </c>
      <c r="M196" s="22" t="str">
        <f>IFERROR(VLOOKUP(G196,Auxiliar!$W$2:$AB$220,6,0),"")</f>
        <v/>
      </c>
      <c r="N196" s="11"/>
      <c r="O196" s="11"/>
      <c r="P196" s="11"/>
      <c r="Q196" s="11"/>
      <c r="R196" s="11"/>
      <c r="S196" s="18"/>
      <c r="T196" s="11"/>
      <c r="U196" s="11"/>
      <c r="V196" s="21" t="str">
        <f t="shared" si="7"/>
        <v/>
      </c>
      <c r="W196" s="36" t="str">
        <f t="shared" si="8"/>
        <v/>
      </c>
      <c r="X196" s="1"/>
      <c r="Y196" s="1"/>
    </row>
    <row r="197" spans="1:25" ht="60" customHeight="1" x14ac:dyDescent="0.25">
      <c r="A197" s="20">
        <v>192</v>
      </c>
      <c r="B197" s="21" t="str">
        <f>IF(AND(C197&lt;&gt;"",J197&lt;&gt;"",R197&lt;&gt;""),IFERROR(VLOOKUP(C197,Desplegables!$C$7:$E$22,2,0)&amp;"-"&amp;G197&amp;"-"&amp;J197&amp;"-"&amp;R197,""),IF(C197&lt;&gt;"","Debe rellenar los campos de forma correcta para generar el identificador único",""))</f>
        <v/>
      </c>
      <c r="C197" s="15"/>
      <c r="D197" s="22" t="str">
        <f>IFERROR(VLOOKUP(C197,Desplegables!$C$7:$E$22,3,0),"")</f>
        <v/>
      </c>
      <c r="E197" s="22" t="str">
        <f>IFERROR(VLOOKUP(C197,Auxiliar!$AQ$2:$AS$23,3,0),"")</f>
        <v/>
      </c>
      <c r="F197" s="11"/>
      <c r="G197" s="11"/>
      <c r="H197" s="21" t="str">
        <f>IFERROR(VLOOKUP(G197,Auxiliar!$W:$AB,4,0),"")</f>
        <v/>
      </c>
      <c r="I197" s="21" t="str">
        <f>IFERROR(VLOOKUP(G197,Auxiliar!$AW$2:$BC$62,7,0),"")</f>
        <v/>
      </c>
      <c r="J197" s="11"/>
      <c r="K197" s="22" t="str">
        <f>IFERROR(VLOOKUP(G197,Auxiliar!$AA$2:$AD$220,4,0),"")</f>
        <v/>
      </c>
      <c r="L197" s="22" t="str">
        <f>IFERROR(VLOOKUP(G197,Auxiliar!$AA$2:$AD$220,3,0),"")</f>
        <v/>
      </c>
      <c r="M197" s="22" t="str">
        <f>IFERROR(VLOOKUP(G197,Auxiliar!$W$2:$AB$220,6,0),"")</f>
        <v/>
      </c>
      <c r="N197" s="11"/>
      <c r="O197" s="11"/>
      <c r="P197" s="11"/>
      <c r="Q197" s="11"/>
      <c r="R197" s="11"/>
      <c r="S197" s="18"/>
      <c r="T197" s="11"/>
      <c r="U197" s="11"/>
      <c r="V197" s="21" t="str">
        <f t="shared" si="7"/>
        <v/>
      </c>
      <c r="W197" s="36" t="str">
        <f t="shared" si="8"/>
        <v/>
      </c>
      <c r="X197" s="1"/>
      <c r="Y197" s="1"/>
    </row>
    <row r="198" spans="1:25" ht="60" customHeight="1" x14ac:dyDescent="0.25">
      <c r="A198" s="20">
        <v>193</v>
      </c>
      <c r="B198" s="21" t="str">
        <f>IF(AND(C198&lt;&gt;"",J198&lt;&gt;"",R198&lt;&gt;""),IFERROR(VLOOKUP(C198,Desplegables!$C$7:$E$22,2,0)&amp;"-"&amp;G198&amp;"-"&amp;J198&amp;"-"&amp;R198,""),IF(C198&lt;&gt;"","Debe rellenar los campos de forma correcta para generar el identificador único",""))</f>
        <v/>
      </c>
      <c r="C198" s="15"/>
      <c r="D198" s="22" t="str">
        <f>IFERROR(VLOOKUP(C198,Desplegables!$C$7:$E$22,3,0),"")</f>
        <v/>
      </c>
      <c r="E198" s="22" t="str">
        <f>IFERROR(VLOOKUP(C198,Auxiliar!$AQ$2:$AS$23,3,0),"")</f>
        <v/>
      </c>
      <c r="F198" s="11"/>
      <c r="G198" s="11"/>
      <c r="H198" s="21" t="str">
        <f>IFERROR(VLOOKUP(G198,Auxiliar!$W:$AB,4,0),"")</f>
        <v/>
      </c>
      <c r="I198" s="21" t="str">
        <f>IFERROR(VLOOKUP(G198,Auxiliar!$AW$2:$BC$62,7,0),"")</f>
        <v/>
      </c>
      <c r="J198" s="11"/>
      <c r="K198" s="22" t="str">
        <f>IFERROR(VLOOKUP(G198,Auxiliar!$AA$2:$AD$220,4,0),"")</f>
        <v/>
      </c>
      <c r="L198" s="22" t="str">
        <f>IFERROR(VLOOKUP(G198,Auxiliar!$AA$2:$AD$220,3,0),"")</f>
        <v/>
      </c>
      <c r="M198" s="22" t="str">
        <f>IFERROR(VLOOKUP(G198,Auxiliar!$W$2:$AB$220,6,0),"")</f>
        <v/>
      </c>
      <c r="N198" s="11"/>
      <c r="O198" s="11"/>
      <c r="P198" s="11"/>
      <c r="Q198" s="11"/>
      <c r="R198" s="11"/>
      <c r="S198" s="18"/>
      <c r="T198" s="11"/>
      <c r="U198" s="11"/>
      <c r="V198" s="21" t="str">
        <f t="shared" si="7"/>
        <v/>
      </c>
      <c r="W198" s="36" t="str">
        <f t="shared" si="8"/>
        <v/>
      </c>
      <c r="X198" s="1"/>
      <c r="Y198" s="1"/>
    </row>
    <row r="199" spans="1:25" ht="60" customHeight="1" x14ac:dyDescent="0.25">
      <c r="A199" s="20">
        <v>194</v>
      </c>
      <c r="B199" s="21" t="str">
        <f>IF(AND(C199&lt;&gt;"",J199&lt;&gt;"",R199&lt;&gt;""),IFERROR(VLOOKUP(C199,Desplegables!$C$7:$E$22,2,0)&amp;"-"&amp;G199&amp;"-"&amp;J199&amp;"-"&amp;R199,""),IF(C199&lt;&gt;"","Debe rellenar los campos de forma correcta para generar el identificador único",""))</f>
        <v/>
      </c>
      <c r="C199" s="15"/>
      <c r="D199" s="22" t="str">
        <f>IFERROR(VLOOKUP(C199,Desplegables!$C$7:$E$22,3,0),"")</f>
        <v/>
      </c>
      <c r="E199" s="22" t="str">
        <f>IFERROR(VLOOKUP(C199,Auxiliar!$AQ$2:$AS$23,3,0),"")</f>
        <v/>
      </c>
      <c r="F199" s="11"/>
      <c r="G199" s="11"/>
      <c r="H199" s="21" t="str">
        <f>IFERROR(VLOOKUP(G199,Auxiliar!$W:$AB,4,0),"")</f>
        <v/>
      </c>
      <c r="I199" s="21" t="str">
        <f>IFERROR(VLOOKUP(G199,Auxiliar!$AW$2:$BC$62,7,0),"")</f>
        <v/>
      </c>
      <c r="J199" s="11"/>
      <c r="K199" s="22" t="str">
        <f>IFERROR(VLOOKUP(G199,Auxiliar!$AA$2:$AD$220,4,0),"")</f>
        <v/>
      </c>
      <c r="L199" s="22" t="str">
        <f>IFERROR(VLOOKUP(G199,Auxiliar!$AA$2:$AD$220,3,0),"")</f>
        <v/>
      </c>
      <c r="M199" s="22" t="str">
        <f>IFERROR(VLOOKUP(G199,Auxiliar!$W$2:$AB$220,6,0),"")</f>
        <v/>
      </c>
      <c r="N199" s="11"/>
      <c r="O199" s="11"/>
      <c r="P199" s="11"/>
      <c r="Q199" s="11"/>
      <c r="R199" s="11"/>
      <c r="S199" s="18"/>
      <c r="T199" s="11"/>
      <c r="U199" s="11"/>
      <c r="V199" s="21" t="str">
        <f t="shared" si="7"/>
        <v/>
      </c>
      <c r="W199" s="36" t="str">
        <f t="shared" si="8"/>
        <v/>
      </c>
      <c r="X199" s="1"/>
      <c r="Y199" s="1"/>
    </row>
    <row r="200" spans="1:25" ht="60" customHeight="1" x14ac:dyDescent="0.25">
      <c r="A200" s="20">
        <v>195</v>
      </c>
      <c r="B200" s="21" t="str">
        <f>IF(AND(C200&lt;&gt;"",J200&lt;&gt;"",R200&lt;&gt;""),IFERROR(VLOOKUP(C200,Desplegables!$C$7:$E$22,2,0)&amp;"-"&amp;G200&amp;"-"&amp;J200&amp;"-"&amp;R200,""),IF(C200&lt;&gt;"","Debe rellenar los campos de forma correcta para generar el identificador único",""))</f>
        <v/>
      </c>
      <c r="C200" s="15"/>
      <c r="D200" s="22" t="str">
        <f>IFERROR(VLOOKUP(C200,Desplegables!$C$7:$E$22,3,0),"")</f>
        <v/>
      </c>
      <c r="E200" s="22" t="str">
        <f>IFERROR(VLOOKUP(C200,Auxiliar!$AQ$2:$AS$23,3,0),"")</f>
        <v/>
      </c>
      <c r="F200" s="11"/>
      <c r="G200" s="11"/>
      <c r="H200" s="21" t="str">
        <f>IFERROR(VLOOKUP(G200,Auxiliar!$W:$AB,4,0),"")</f>
        <v/>
      </c>
      <c r="I200" s="21" t="str">
        <f>IFERROR(VLOOKUP(G200,Auxiliar!$AW$2:$BC$62,7,0),"")</f>
        <v/>
      </c>
      <c r="J200" s="11"/>
      <c r="K200" s="22" t="str">
        <f>IFERROR(VLOOKUP(G200,Auxiliar!$AA$2:$AD$220,4,0),"")</f>
        <v/>
      </c>
      <c r="L200" s="22" t="str">
        <f>IFERROR(VLOOKUP(G200,Auxiliar!$AA$2:$AD$220,3,0),"")</f>
        <v/>
      </c>
      <c r="M200" s="22" t="str">
        <f>IFERROR(VLOOKUP(G200,Auxiliar!$W$2:$AB$220,6,0),"")</f>
        <v/>
      </c>
      <c r="N200" s="11"/>
      <c r="O200" s="11"/>
      <c r="P200" s="11"/>
      <c r="Q200" s="11"/>
      <c r="R200" s="11"/>
      <c r="S200" s="18"/>
      <c r="T200" s="11"/>
      <c r="U200" s="11"/>
      <c r="V200" s="21" t="str">
        <f t="shared" si="7"/>
        <v/>
      </c>
      <c r="W200" s="36" t="str">
        <f t="shared" si="8"/>
        <v/>
      </c>
      <c r="X200" s="1"/>
      <c r="Y200" s="1"/>
    </row>
    <row r="201" spans="1:25" ht="60" customHeight="1" x14ac:dyDescent="0.25">
      <c r="A201" s="20">
        <v>196</v>
      </c>
      <c r="B201" s="21" t="str">
        <f>IF(AND(C201&lt;&gt;"",J201&lt;&gt;"",R201&lt;&gt;""),IFERROR(VLOOKUP(C201,Desplegables!$C$7:$E$22,2,0)&amp;"-"&amp;G201&amp;"-"&amp;J201&amp;"-"&amp;R201,""),IF(C201&lt;&gt;"","Debe rellenar los campos de forma correcta para generar el identificador único",""))</f>
        <v/>
      </c>
      <c r="C201" s="15"/>
      <c r="D201" s="22" t="str">
        <f>IFERROR(VLOOKUP(C201,Desplegables!$C$7:$E$22,3,0),"")</f>
        <v/>
      </c>
      <c r="E201" s="22" t="str">
        <f>IFERROR(VLOOKUP(C201,Auxiliar!$AQ$2:$AS$23,3,0),"")</f>
        <v/>
      </c>
      <c r="F201" s="11"/>
      <c r="G201" s="11"/>
      <c r="H201" s="21" t="str">
        <f>IFERROR(VLOOKUP(G201,Auxiliar!$W:$AB,4,0),"")</f>
        <v/>
      </c>
      <c r="I201" s="21" t="str">
        <f>IFERROR(VLOOKUP(G201,Auxiliar!$AW$2:$BC$62,7,0),"")</f>
        <v/>
      </c>
      <c r="J201" s="11"/>
      <c r="K201" s="22" t="str">
        <f>IFERROR(VLOOKUP(G201,Auxiliar!$AA$2:$AD$220,4,0),"")</f>
        <v/>
      </c>
      <c r="L201" s="22" t="str">
        <f>IFERROR(VLOOKUP(G201,Auxiliar!$AA$2:$AD$220,3,0),"")</f>
        <v/>
      </c>
      <c r="M201" s="22" t="str">
        <f>IFERROR(VLOOKUP(G201,Auxiliar!$W$2:$AB$220,6,0),"")</f>
        <v/>
      </c>
      <c r="N201" s="11"/>
      <c r="O201" s="11"/>
      <c r="P201" s="11"/>
      <c r="Q201" s="11"/>
      <c r="R201" s="11"/>
      <c r="S201" s="18"/>
      <c r="T201" s="11"/>
      <c r="U201" s="11"/>
      <c r="V201" s="21" t="str">
        <f t="shared" si="7"/>
        <v/>
      </c>
      <c r="W201" s="36" t="str">
        <f t="shared" si="8"/>
        <v/>
      </c>
      <c r="X201" s="1"/>
      <c r="Y201" s="1"/>
    </row>
    <row r="202" spans="1:25" ht="60" customHeight="1" x14ac:dyDescent="0.25">
      <c r="A202" s="20">
        <v>197</v>
      </c>
      <c r="B202" s="21" t="str">
        <f>IF(AND(C202&lt;&gt;"",J202&lt;&gt;"",R202&lt;&gt;""),IFERROR(VLOOKUP(C202,Desplegables!$C$7:$E$22,2,0)&amp;"-"&amp;G202&amp;"-"&amp;J202&amp;"-"&amp;R202,""),IF(C202&lt;&gt;"","Debe rellenar los campos de forma correcta para generar el identificador único",""))</f>
        <v/>
      </c>
      <c r="C202" s="15"/>
      <c r="D202" s="22" t="str">
        <f>IFERROR(VLOOKUP(C202,Desplegables!$C$7:$E$22,3,0),"")</f>
        <v/>
      </c>
      <c r="E202" s="22" t="str">
        <f>IFERROR(VLOOKUP(C202,Auxiliar!$AQ$2:$AS$23,3,0),"")</f>
        <v/>
      </c>
      <c r="F202" s="11"/>
      <c r="G202" s="11"/>
      <c r="H202" s="21" t="str">
        <f>IFERROR(VLOOKUP(G202,Auxiliar!$W:$AB,4,0),"")</f>
        <v/>
      </c>
      <c r="I202" s="21" t="str">
        <f>IFERROR(VLOOKUP(G202,Auxiliar!$AW$2:$BC$62,7,0),"")</f>
        <v/>
      </c>
      <c r="J202" s="11"/>
      <c r="K202" s="22" t="str">
        <f>IFERROR(VLOOKUP(G202,Auxiliar!$AA$2:$AD$220,4,0),"")</f>
        <v/>
      </c>
      <c r="L202" s="22" t="str">
        <f>IFERROR(VLOOKUP(G202,Auxiliar!$AA$2:$AD$220,3,0),"")</f>
        <v/>
      </c>
      <c r="M202" s="22" t="str">
        <f>IFERROR(VLOOKUP(G202,Auxiliar!$W$2:$AB$220,6,0),"")</f>
        <v/>
      </c>
      <c r="N202" s="11"/>
      <c r="O202" s="11"/>
      <c r="P202" s="11"/>
      <c r="Q202" s="11"/>
      <c r="R202" s="11"/>
      <c r="S202" s="18"/>
      <c r="T202" s="11"/>
      <c r="U202" s="11"/>
      <c r="V202" s="21" t="str">
        <f t="shared" si="7"/>
        <v/>
      </c>
      <c r="W202" s="36" t="str">
        <f t="shared" si="8"/>
        <v/>
      </c>
      <c r="X202" s="1"/>
      <c r="Y202" s="1"/>
    </row>
    <row r="203" spans="1:25" ht="60" customHeight="1" x14ac:dyDescent="0.25">
      <c r="A203" s="20">
        <v>198</v>
      </c>
      <c r="B203" s="21" t="str">
        <f>IF(AND(C203&lt;&gt;"",J203&lt;&gt;"",R203&lt;&gt;""),IFERROR(VLOOKUP(C203,Desplegables!$C$7:$E$22,2,0)&amp;"-"&amp;G203&amp;"-"&amp;J203&amp;"-"&amp;R203,""),IF(C203&lt;&gt;"","Debe rellenar los campos de forma correcta para generar el identificador único",""))</f>
        <v/>
      </c>
      <c r="C203" s="15"/>
      <c r="D203" s="22" t="str">
        <f>IFERROR(VLOOKUP(C203,Desplegables!$C$7:$E$22,3,0),"")</f>
        <v/>
      </c>
      <c r="E203" s="22" t="str">
        <f>IFERROR(VLOOKUP(C203,Auxiliar!$AQ$2:$AS$23,3,0),"")</f>
        <v/>
      </c>
      <c r="F203" s="11"/>
      <c r="G203" s="11"/>
      <c r="H203" s="21" t="str">
        <f>IFERROR(VLOOKUP(G203,Auxiliar!$W:$AB,4,0),"")</f>
        <v/>
      </c>
      <c r="I203" s="21" t="str">
        <f>IFERROR(VLOOKUP(G203,Auxiliar!$AW$2:$BC$62,7,0),"")</f>
        <v/>
      </c>
      <c r="J203" s="11"/>
      <c r="K203" s="22" t="str">
        <f>IFERROR(VLOOKUP(G203,Auxiliar!$AA$2:$AD$220,4,0),"")</f>
        <v/>
      </c>
      <c r="L203" s="22" t="str">
        <f>IFERROR(VLOOKUP(G203,Auxiliar!$AA$2:$AD$220,3,0),"")</f>
        <v/>
      </c>
      <c r="M203" s="22" t="str">
        <f>IFERROR(VLOOKUP(G203,Auxiliar!$W$2:$AB$220,6,0),"")</f>
        <v/>
      </c>
      <c r="N203" s="11"/>
      <c r="O203" s="11"/>
      <c r="P203" s="11"/>
      <c r="Q203" s="11"/>
      <c r="R203" s="11"/>
      <c r="S203" s="18"/>
      <c r="T203" s="11"/>
      <c r="U203" s="11"/>
      <c r="V203" s="21" t="str">
        <f t="shared" si="7"/>
        <v/>
      </c>
      <c r="W203" s="36" t="str">
        <f t="shared" si="8"/>
        <v/>
      </c>
      <c r="X203" s="1"/>
      <c r="Y203" s="1"/>
    </row>
    <row r="204" spans="1:25" ht="60" customHeight="1" x14ac:dyDescent="0.25">
      <c r="A204" s="20">
        <v>199</v>
      </c>
      <c r="B204" s="21" t="str">
        <f>IF(AND(C204&lt;&gt;"",J204&lt;&gt;"",R204&lt;&gt;""),IFERROR(VLOOKUP(C204,Desplegables!$C$7:$E$22,2,0)&amp;"-"&amp;G204&amp;"-"&amp;J204&amp;"-"&amp;R204,""),IF(C204&lt;&gt;"","Debe rellenar los campos de forma correcta para generar el identificador único",""))</f>
        <v/>
      </c>
      <c r="C204" s="15"/>
      <c r="D204" s="22" t="str">
        <f>IFERROR(VLOOKUP(C204,Desplegables!$C$7:$E$22,3,0),"")</f>
        <v/>
      </c>
      <c r="E204" s="22" t="str">
        <f>IFERROR(VLOOKUP(C204,Auxiliar!$AQ$2:$AS$23,3,0),"")</f>
        <v/>
      </c>
      <c r="F204" s="11"/>
      <c r="G204" s="11"/>
      <c r="H204" s="21" t="str">
        <f>IFERROR(VLOOKUP(G204,Auxiliar!$W:$AB,4,0),"")</f>
        <v/>
      </c>
      <c r="I204" s="21" t="str">
        <f>IFERROR(VLOOKUP(G204,Auxiliar!$AW$2:$BC$62,7,0),"")</f>
        <v/>
      </c>
      <c r="J204" s="11"/>
      <c r="K204" s="22" t="str">
        <f>IFERROR(VLOOKUP(G204,Auxiliar!$AA$2:$AD$220,4,0),"")</f>
        <v/>
      </c>
      <c r="L204" s="22" t="str">
        <f>IFERROR(VLOOKUP(G204,Auxiliar!$AA$2:$AD$220,3,0),"")</f>
        <v/>
      </c>
      <c r="M204" s="22" t="str">
        <f>IFERROR(VLOOKUP(G204,Auxiliar!$W$2:$AB$220,6,0),"")</f>
        <v/>
      </c>
      <c r="N204" s="11"/>
      <c r="O204" s="11"/>
      <c r="P204" s="11"/>
      <c r="Q204" s="11"/>
      <c r="R204" s="11"/>
      <c r="S204" s="18"/>
      <c r="T204" s="11"/>
      <c r="U204" s="11"/>
      <c r="V204" s="21" t="str">
        <f t="shared" si="7"/>
        <v/>
      </c>
      <c r="W204" s="36" t="str">
        <f t="shared" si="8"/>
        <v/>
      </c>
      <c r="X204" s="1"/>
      <c r="Y204" s="1"/>
    </row>
    <row r="205" spans="1:25" ht="60" customHeight="1" x14ac:dyDescent="0.25">
      <c r="A205" s="20">
        <v>200</v>
      </c>
      <c r="B205" s="21" t="str">
        <f>IF(AND(C205&lt;&gt;"",J205&lt;&gt;"",R205&lt;&gt;""),IFERROR(VLOOKUP(C205,Desplegables!$C$7:$E$22,2,0)&amp;"-"&amp;G205&amp;"-"&amp;J205&amp;"-"&amp;R205,""),IF(C205&lt;&gt;"","Debe rellenar los campos de forma correcta para generar el identificador único",""))</f>
        <v/>
      </c>
      <c r="C205" s="15"/>
      <c r="D205" s="22" t="str">
        <f>IFERROR(VLOOKUP(C205,Desplegables!$C$7:$E$22,3,0),"")</f>
        <v/>
      </c>
      <c r="E205" s="22" t="str">
        <f>IFERROR(VLOOKUP(C205,Auxiliar!$AQ$2:$AS$23,3,0),"")</f>
        <v/>
      </c>
      <c r="F205" s="11"/>
      <c r="G205" s="11"/>
      <c r="H205" s="21" t="str">
        <f>IFERROR(VLOOKUP(G205,Auxiliar!$W:$AB,4,0),"")</f>
        <v/>
      </c>
      <c r="I205" s="21" t="str">
        <f>IFERROR(VLOOKUP(G205,Auxiliar!$AW$2:$BC$62,7,0),"")</f>
        <v/>
      </c>
      <c r="J205" s="11"/>
      <c r="K205" s="22" t="str">
        <f>IFERROR(VLOOKUP(G205,Auxiliar!$AA$2:$AD$220,4,0),"")</f>
        <v/>
      </c>
      <c r="L205" s="22" t="str">
        <f>IFERROR(VLOOKUP(G205,Auxiliar!$AA$2:$AD$220,3,0),"")</f>
        <v/>
      </c>
      <c r="M205" s="22" t="str">
        <f>IFERROR(VLOOKUP(G205,Auxiliar!$W$2:$AB$220,6,0),"")</f>
        <v/>
      </c>
      <c r="N205" s="11"/>
      <c r="O205" s="11"/>
      <c r="P205" s="11"/>
      <c r="Q205" s="11"/>
      <c r="R205" s="11"/>
      <c r="S205" s="18"/>
      <c r="T205" s="11"/>
      <c r="U205" s="11"/>
      <c r="V205" s="21" t="str">
        <f t="shared" si="7"/>
        <v/>
      </c>
      <c r="W205" s="36" t="str">
        <f t="shared" si="8"/>
        <v/>
      </c>
      <c r="X205" s="1"/>
      <c r="Y205" s="1"/>
    </row>
    <row r="206" spans="1:25" ht="60" customHeight="1" x14ac:dyDescent="0.25">
      <c r="A206" s="20">
        <v>201</v>
      </c>
      <c r="B206" s="21" t="str">
        <f>IF(AND(C206&lt;&gt;"",J206&lt;&gt;"",R206&lt;&gt;""),IFERROR(VLOOKUP(C206,Desplegables!$C$7:$E$22,2,0)&amp;"-"&amp;G206&amp;"-"&amp;J206&amp;"-"&amp;R206,""),IF(C206&lt;&gt;"","Debe rellenar los campos de forma correcta para generar el identificador único",""))</f>
        <v/>
      </c>
      <c r="C206" s="15"/>
      <c r="D206" s="22" t="str">
        <f>IFERROR(VLOOKUP(C206,Desplegables!$C$7:$E$22,3,0),"")</f>
        <v/>
      </c>
      <c r="E206" s="22" t="str">
        <f>IFERROR(VLOOKUP(C206,Auxiliar!$AQ$2:$AS$23,3,0),"")</f>
        <v/>
      </c>
      <c r="F206" s="11"/>
      <c r="G206" s="11"/>
      <c r="H206" s="21" t="str">
        <f>IFERROR(VLOOKUP(G206,Auxiliar!$W:$AB,4,0),"")</f>
        <v/>
      </c>
      <c r="I206" s="21" t="str">
        <f>IFERROR(VLOOKUP(G206,Auxiliar!$AW$2:$BC$62,7,0),"")</f>
        <v/>
      </c>
      <c r="J206" s="11"/>
      <c r="K206" s="22" t="str">
        <f>IFERROR(VLOOKUP(G206,Auxiliar!$AA$2:$AD$220,4,0),"")</f>
        <v/>
      </c>
      <c r="L206" s="22" t="str">
        <f>IFERROR(VLOOKUP(G206,Auxiliar!$AA$2:$AD$220,3,0),"")</f>
        <v/>
      </c>
      <c r="M206" s="22" t="str">
        <f>IFERROR(VLOOKUP(G206,Auxiliar!$W$2:$AB$220,6,0),"")</f>
        <v/>
      </c>
      <c r="N206" s="11"/>
      <c r="O206" s="11"/>
      <c r="P206" s="11"/>
      <c r="Q206" s="11"/>
      <c r="R206" s="11"/>
      <c r="S206" s="18"/>
      <c r="T206" s="11"/>
      <c r="U206" s="11"/>
      <c r="V206" s="21" t="str">
        <f t="shared" si="7"/>
        <v/>
      </c>
      <c r="W206" s="36" t="str">
        <f t="shared" si="8"/>
        <v/>
      </c>
      <c r="X206" s="1"/>
      <c r="Y206" s="1"/>
    </row>
    <row r="207" spans="1:25" ht="60" customHeight="1" x14ac:dyDescent="0.25">
      <c r="A207" s="20">
        <v>202</v>
      </c>
      <c r="B207" s="21" t="str">
        <f>IF(AND(C207&lt;&gt;"",J207&lt;&gt;"",R207&lt;&gt;""),IFERROR(VLOOKUP(C207,Desplegables!$C$7:$E$22,2,0)&amp;"-"&amp;G207&amp;"-"&amp;J207&amp;"-"&amp;R207,""),IF(C207&lt;&gt;"","Debe rellenar los campos de forma correcta para generar el identificador único",""))</f>
        <v/>
      </c>
      <c r="C207" s="15"/>
      <c r="D207" s="22" t="str">
        <f>IFERROR(VLOOKUP(C207,Desplegables!$C$7:$E$22,3,0),"")</f>
        <v/>
      </c>
      <c r="E207" s="22" t="str">
        <f>IFERROR(VLOOKUP(C207,Auxiliar!$AQ$2:$AS$23,3,0),"")</f>
        <v/>
      </c>
      <c r="F207" s="11"/>
      <c r="G207" s="11"/>
      <c r="H207" s="21" t="str">
        <f>IFERROR(VLOOKUP(G207,Auxiliar!$W:$AB,4,0),"")</f>
        <v/>
      </c>
      <c r="I207" s="21" t="str">
        <f>IFERROR(VLOOKUP(G207,Auxiliar!$AW$2:$BC$62,7,0),"")</f>
        <v/>
      </c>
      <c r="J207" s="11"/>
      <c r="K207" s="22" t="str">
        <f>IFERROR(VLOOKUP(G207,Auxiliar!$AA$2:$AD$220,4,0),"")</f>
        <v/>
      </c>
      <c r="L207" s="22" t="str">
        <f>IFERROR(VLOOKUP(G207,Auxiliar!$AA$2:$AD$220,3,0),"")</f>
        <v/>
      </c>
      <c r="M207" s="22" t="str">
        <f>IFERROR(VLOOKUP(G207,Auxiliar!$W$2:$AB$220,6,0),"")</f>
        <v/>
      </c>
      <c r="N207" s="11"/>
      <c r="O207" s="11"/>
      <c r="P207" s="11"/>
      <c r="Q207" s="11"/>
      <c r="R207" s="11"/>
      <c r="S207" s="18"/>
      <c r="T207" s="11"/>
      <c r="U207" s="11"/>
      <c r="V207" s="21" t="str">
        <f t="shared" si="7"/>
        <v/>
      </c>
      <c r="W207" s="36" t="str">
        <f t="shared" si="8"/>
        <v/>
      </c>
      <c r="X207" s="1"/>
      <c r="Y207" s="1"/>
    </row>
    <row r="208" spans="1:25" ht="60" customHeight="1" x14ac:dyDescent="0.25">
      <c r="A208" s="20">
        <v>203</v>
      </c>
      <c r="B208" s="21" t="str">
        <f>IF(AND(C208&lt;&gt;"",J208&lt;&gt;"",R208&lt;&gt;""),IFERROR(VLOOKUP(C208,Desplegables!$C$7:$E$22,2,0)&amp;"-"&amp;G208&amp;"-"&amp;J208&amp;"-"&amp;R208,""),IF(C208&lt;&gt;"","Debe rellenar los campos de forma correcta para generar el identificador único",""))</f>
        <v/>
      </c>
      <c r="C208" s="15"/>
      <c r="D208" s="22" t="str">
        <f>IFERROR(VLOOKUP(C208,Desplegables!$C$7:$E$22,3,0),"")</f>
        <v/>
      </c>
      <c r="E208" s="22" t="str">
        <f>IFERROR(VLOOKUP(C208,Auxiliar!$AQ$2:$AS$23,3,0),"")</f>
        <v/>
      </c>
      <c r="F208" s="11"/>
      <c r="G208" s="11"/>
      <c r="H208" s="21" t="str">
        <f>IFERROR(VLOOKUP(G208,Auxiliar!$W:$AB,4,0),"")</f>
        <v/>
      </c>
      <c r="I208" s="21" t="str">
        <f>IFERROR(VLOOKUP(G208,Auxiliar!$AW$2:$BC$62,7,0),"")</f>
        <v/>
      </c>
      <c r="J208" s="11"/>
      <c r="K208" s="22" t="str">
        <f>IFERROR(VLOOKUP(G208,Auxiliar!$AA$2:$AD$220,4,0),"")</f>
        <v/>
      </c>
      <c r="L208" s="22" t="str">
        <f>IFERROR(VLOOKUP(G208,Auxiliar!$AA$2:$AD$220,3,0),"")</f>
        <v/>
      </c>
      <c r="M208" s="22" t="str">
        <f>IFERROR(VLOOKUP(G208,Auxiliar!$W$2:$AB$220,6,0),"")</f>
        <v/>
      </c>
      <c r="N208" s="11"/>
      <c r="O208" s="11"/>
      <c r="P208" s="11"/>
      <c r="Q208" s="11"/>
      <c r="R208" s="11"/>
      <c r="S208" s="18"/>
      <c r="T208" s="11"/>
      <c r="U208" s="11"/>
      <c r="V208" s="21" t="str">
        <f t="shared" si="7"/>
        <v/>
      </c>
      <c r="W208" s="36" t="str">
        <f t="shared" si="8"/>
        <v/>
      </c>
      <c r="X208" s="1"/>
      <c r="Y208" s="1"/>
    </row>
    <row r="209" spans="1:25" ht="60" customHeight="1" x14ac:dyDescent="0.25">
      <c r="A209" s="20">
        <v>204</v>
      </c>
      <c r="B209" s="21" t="str">
        <f>IF(AND(C209&lt;&gt;"",J209&lt;&gt;"",R209&lt;&gt;""),IFERROR(VLOOKUP(C209,Desplegables!$C$7:$E$22,2,0)&amp;"-"&amp;G209&amp;"-"&amp;J209&amp;"-"&amp;R209,""),IF(C209&lt;&gt;"","Debe rellenar los campos de forma correcta para generar el identificador único",""))</f>
        <v/>
      </c>
      <c r="C209" s="15"/>
      <c r="D209" s="22" t="str">
        <f>IFERROR(VLOOKUP(C209,Desplegables!$C$7:$E$22,3,0),"")</f>
        <v/>
      </c>
      <c r="E209" s="22" t="str">
        <f>IFERROR(VLOOKUP(C209,Auxiliar!$AQ$2:$AS$23,3,0),"")</f>
        <v/>
      </c>
      <c r="F209" s="11"/>
      <c r="G209" s="11"/>
      <c r="H209" s="21" t="str">
        <f>IFERROR(VLOOKUP(G209,Auxiliar!$W:$AB,4,0),"")</f>
        <v/>
      </c>
      <c r="I209" s="21" t="str">
        <f>IFERROR(VLOOKUP(G209,Auxiliar!$AW$2:$BC$62,7,0),"")</f>
        <v/>
      </c>
      <c r="J209" s="11"/>
      <c r="K209" s="22" t="str">
        <f>IFERROR(VLOOKUP(G209,Auxiliar!$AA$2:$AD$220,4,0),"")</f>
        <v/>
      </c>
      <c r="L209" s="22" t="str">
        <f>IFERROR(VLOOKUP(G209,Auxiliar!$AA$2:$AD$220,3,0),"")</f>
        <v/>
      </c>
      <c r="M209" s="22" t="str">
        <f>IFERROR(VLOOKUP(G209,Auxiliar!$W$2:$AB$220,6,0),"")</f>
        <v/>
      </c>
      <c r="N209" s="11"/>
      <c r="O209" s="11"/>
      <c r="P209" s="11"/>
      <c r="Q209" s="11"/>
      <c r="R209" s="11"/>
      <c r="S209" s="18"/>
      <c r="T209" s="11"/>
      <c r="U209" s="11"/>
      <c r="V209" s="21" t="str">
        <f t="shared" si="7"/>
        <v/>
      </c>
      <c r="W209" s="36" t="str">
        <f t="shared" si="8"/>
        <v/>
      </c>
      <c r="X209" s="1"/>
      <c r="Y209" s="1"/>
    </row>
    <row r="210" spans="1:25" ht="60" customHeight="1" x14ac:dyDescent="0.25">
      <c r="A210" s="20">
        <v>205</v>
      </c>
      <c r="B210" s="21" t="str">
        <f>IF(AND(C210&lt;&gt;"",J210&lt;&gt;"",R210&lt;&gt;""),IFERROR(VLOOKUP(C210,Desplegables!$C$7:$E$22,2,0)&amp;"-"&amp;G210&amp;"-"&amp;J210&amp;"-"&amp;R210,""),IF(C210&lt;&gt;"","Debe rellenar los campos de forma correcta para generar el identificador único",""))</f>
        <v/>
      </c>
      <c r="C210" s="15"/>
      <c r="D210" s="22" t="str">
        <f>IFERROR(VLOOKUP(C210,Desplegables!$C$7:$E$22,3,0),"")</f>
        <v/>
      </c>
      <c r="E210" s="22" t="str">
        <f>IFERROR(VLOOKUP(C210,Auxiliar!$AQ$2:$AS$23,3,0),"")</f>
        <v/>
      </c>
      <c r="F210" s="11"/>
      <c r="G210" s="11"/>
      <c r="H210" s="21" t="str">
        <f>IFERROR(VLOOKUP(G210,Auxiliar!$W:$AB,4,0),"")</f>
        <v/>
      </c>
      <c r="I210" s="21" t="str">
        <f>IFERROR(VLOOKUP(G210,Auxiliar!$AW$2:$BC$62,7,0),"")</f>
        <v/>
      </c>
      <c r="J210" s="11"/>
      <c r="K210" s="22" t="str">
        <f>IFERROR(VLOOKUP(G210,Auxiliar!$AA$2:$AD$220,4,0),"")</f>
        <v/>
      </c>
      <c r="L210" s="22" t="str">
        <f>IFERROR(VLOOKUP(G210,Auxiliar!$AA$2:$AD$220,3,0),"")</f>
        <v/>
      </c>
      <c r="M210" s="22" t="str">
        <f>IFERROR(VLOOKUP(G210,Auxiliar!$W$2:$AB$220,6,0),"")</f>
        <v/>
      </c>
      <c r="N210" s="11"/>
      <c r="O210" s="11"/>
      <c r="P210" s="11"/>
      <c r="Q210" s="11"/>
      <c r="R210" s="11"/>
      <c r="S210" s="18"/>
      <c r="T210" s="11"/>
      <c r="U210" s="11"/>
      <c r="V210" s="21" t="str">
        <f t="shared" si="7"/>
        <v/>
      </c>
      <c r="W210" s="36" t="str">
        <f t="shared" si="8"/>
        <v/>
      </c>
      <c r="X210" s="1"/>
      <c r="Y210" s="1"/>
    </row>
    <row r="211" spans="1:25" ht="60" customHeight="1" x14ac:dyDescent="0.25">
      <c r="A211" s="20">
        <v>206</v>
      </c>
      <c r="B211" s="21" t="str">
        <f>IF(AND(C211&lt;&gt;"",J211&lt;&gt;"",R211&lt;&gt;""),IFERROR(VLOOKUP(C211,Desplegables!$C$7:$E$22,2,0)&amp;"-"&amp;G211&amp;"-"&amp;J211&amp;"-"&amp;R211,""),IF(C211&lt;&gt;"","Debe rellenar los campos de forma correcta para generar el identificador único",""))</f>
        <v/>
      </c>
      <c r="C211" s="15"/>
      <c r="D211" s="22" t="str">
        <f>IFERROR(VLOOKUP(C211,Desplegables!$C$7:$E$22,3,0),"")</f>
        <v/>
      </c>
      <c r="E211" s="22" t="str">
        <f>IFERROR(VLOOKUP(C211,Auxiliar!$AQ$2:$AS$23,3,0),"")</f>
        <v/>
      </c>
      <c r="F211" s="11"/>
      <c r="G211" s="11"/>
      <c r="H211" s="21" t="str">
        <f>IFERROR(VLOOKUP(G211,Auxiliar!$W:$AB,4,0),"")</f>
        <v/>
      </c>
      <c r="I211" s="21" t="str">
        <f>IFERROR(VLOOKUP(G211,Auxiliar!$AW$2:$BC$62,7,0),"")</f>
        <v/>
      </c>
      <c r="J211" s="11"/>
      <c r="K211" s="22" t="str">
        <f>IFERROR(VLOOKUP(G211,Auxiliar!$AA$2:$AD$220,4,0),"")</f>
        <v/>
      </c>
      <c r="L211" s="22" t="str">
        <f>IFERROR(VLOOKUP(G211,Auxiliar!$AA$2:$AD$220,3,0),"")</f>
        <v/>
      </c>
      <c r="M211" s="22" t="str">
        <f>IFERROR(VLOOKUP(G211,Auxiliar!$W$2:$AB$220,6,0),"")</f>
        <v/>
      </c>
      <c r="N211" s="11"/>
      <c r="O211" s="11"/>
      <c r="P211" s="11"/>
      <c r="Q211" s="11"/>
      <c r="R211" s="11"/>
      <c r="S211" s="18"/>
      <c r="T211" s="11"/>
      <c r="U211" s="11"/>
      <c r="V211" s="21" t="str">
        <f t="shared" si="7"/>
        <v/>
      </c>
      <c r="W211" s="36" t="str">
        <f t="shared" si="8"/>
        <v/>
      </c>
      <c r="X211" s="1"/>
      <c r="Y211" s="1"/>
    </row>
    <row r="212" spans="1:25" ht="60" customHeight="1" x14ac:dyDescent="0.25">
      <c r="A212" s="20">
        <v>207</v>
      </c>
      <c r="B212" s="21" t="str">
        <f>IF(AND(C212&lt;&gt;"",J212&lt;&gt;"",R212&lt;&gt;""),IFERROR(VLOOKUP(C212,Desplegables!$C$7:$E$22,2,0)&amp;"-"&amp;G212&amp;"-"&amp;J212&amp;"-"&amp;R212,""),IF(C212&lt;&gt;"","Debe rellenar los campos de forma correcta para generar el identificador único",""))</f>
        <v/>
      </c>
      <c r="C212" s="15"/>
      <c r="D212" s="22" t="str">
        <f>IFERROR(VLOOKUP(C212,Desplegables!$C$7:$E$22,3,0),"")</f>
        <v/>
      </c>
      <c r="E212" s="22" t="str">
        <f>IFERROR(VLOOKUP(C212,Auxiliar!$AQ$2:$AS$23,3,0),"")</f>
        <v/>
      </c>
      <c r="F212" s="11"/>
      <c r="G212" s="11"/>
      <c r="H212" s="21" t="str">
        <f>IFERROR(VLOOKUP(G212,Auxiliar!$W:$AB,4,0),"")</f>
        <v/>
      </c>
      <c r="I212" s="21" t="str">
        <f>IFERROR(VLOOKUP(G212,Auxiliar!$AW$2:$BC$62,7,0),"")</f>
        <v/>
      </c>
      <c r="J212" s="11"/>
      <c r="K212" s="22" t="str">
        <f>IFERROR(VLOOKUP(G212,Auxiliar!$AA$2:$AD$220,4,0),"")</f>
        <v/>
      </c>
      <c r="L212" s="22" t="str">
        <f>IFERROR(VLOOKUP(G212,Auxiliar!$AA$2:$AD$220,3,0),"")</f>
        <v/>
      </c>
      <c r="M212" s="22" t="str">
        <f>IFERROR(VLOOKUP(G212,Auxiliar!$W$2:$AB$220,6,0),"")</f>
        <v/>
      </c>
      <c r="N212" s="11"/>
      <c r="O212" s="11"/>
      <c r="P212" s="11"/>
      <c r="Q212" s="11"/>
      <c r="R212" s="11"/>
      <c r="S212" s="18"/>
      <c r="T212" s="11"/>
      <c r="U212" s="11"/>
      <c r="V212" s="21" t="str">
        <f t="shared" si="7"/>
        <v/>
      </c>
      <c r="W212" s="36" t="str">
        <f t="shared" si="8"/>
        <v/>
      </c>
      <c r="X212" s="1"/>
      <c r="Y212" s="1"/>
    </row>
    <row r="213" spans="1:25" ht="60" customHeight="1" x14ac:dyDescent="0.25">
      <c r="A213" s="20">
        <v>208</v>
      </c>
      <c r="B213" s="21" t="str">
        <f>IF(AND(C213&lt;&gt;"",J213&lt;&gt;"",R213&lt;&gt;""),IFERROR(VLOOKUP(C213,Desplegables!$C$7:$E$22,2,0)&amp;"-"&amp;G213&amp;"-"&amp;J213&amp;"-"&amp;R213,""),IF(C213&lt;&gt;"","Debe rellenar los campos de forma correcta para generar el identificador único",""))</f>
        <v/>
      </c>
      <c r="C213" s="15"/>
      <c r="D213" s="22" t="str">
        <f>IFERROR(VLOOKUP(C213,Desplegables!$C$7:$E$22,3,0),"")</f>
        <v/>
      </c>
      <c r="E213" s="22" t="str">
        <f>IFERROR(VLOOKUP(C213,Auxiliar!$AQ$2:$AS$23,3,0),"")</f>
        <v/>
      </c>
      <c r="F213" s="11"/>
      <c r="G213" s="11"/>
      <c r="H213" s="21" t="str">
        <f>IFERROR(VLOOKUP(G213,Auxiliar!$W:$AB,4,0),"")</f>
        <v/>
      </c>
      <c r="I213" s="21" t="str">
        <f>IFERROR(VLOOKUP(G213,Auxiliar!$AW$2:$BC$62,7,0),"")</f>
        <v/>
      </c>
      <c r="J213" s="11"/>
      <c r="K213" s="22" t="str">
        <f>IFERROR(VLOOKUP(G213,Auxiliar!$AA$2:$AD$220,4,0),"")</f>
        <v/>
      </c>
      <c r="L213" s="22" t="str">
        <f>IFERROR(VLOOKUP(G213,Auxiliar!$AA$2:$AD$220,3,0),"")</f>
        <v/>
      </c>
      <c r="M213" s="22" t="str">
        <f>IFERROR(VLOOKUP(G213,Auxiliar!$W$2:$AB$220,6,0),"")</f>
        <v/>
      </c>
      <c r="N213" s="11"/>
      <c r="O213" s="11"/>
      <c r="P213" s="11"/>
      <c r="Q213" s="11"/>
      <c r="R213" s="11"/>
      <c r="S213" s="18"/>
      <c r="T213" s="11"/>
      <c r="U213" s="11"/>
      <c r="V213" s="21" t="str">
        <f t="shared" si="7"/>
        <v/>
      </c>
      <c r="W213" s="36" t="str">
        <f t="shared" si="8"/>
        <v/>
      </c>
      <c r="X213" s="1"/>
      <c r="Y213" s="1"/>
    </row>
    <row r="214" spans="1:25" ht="60" customHeight="1" x14ac:dyDescent="0.25">
      <c r="A214" s="20">
        <v>209</v>
      </c>
      <c r="B214" s="21" t="str">
        <f>IF(AND(C214&lt;&gt;"",J214&lt;&gt;"",R214&lt;&gt;""),IFERROR(VLOOKUP(C214,Desplegables!$C$7:$E$22,2,0)&amp;"-"&amp;G214&amp;"-"&amp;J214&amp;"-"&amp;R214,""),IF(C214&lt;&gt;"","Debe rellenar los campos de forma correcta para generar el identificador único",""))</f>
        <v/>
      </c>
      <c r="C214" s="15"/>
      <c r="D214" s="22" t="str">
        <f>IFERROR(VLOOKUP(C214,Desplegables!$C$7:$E$22,3,0),"")</f>
        <v/>
      </c>
      <c r="E214" s="22" t="str">
        <f>IFERROR(VLOOKUP(C214,Auxiliar!$AQ$2:$AS$23,3,0),"")</f>
        <v/>
      </c>
      <c r="F214" s="11"/>
      <c r="G214" s="11"/>
      <c r="H214" s="21" t="str">
        <f>IFERROR(VLOOKUP(G214,Auxiliar!$W:$AB,4,0),"")</f>
        <v/>
      </c>
      <c r="I214" s="21" t="str">
        <f>IFERROR(VLOOKUP(G214,Auxiliar!$AW$2:$BC$62,7,0),"")</f>
        <v/>
      </c>
      <c r="J214" s="11"/>
      <c r="K214" s="22" t="str">
        <f>IFERROR(VLOOKUP(G214,Auxiliar!$AA$2:$AD$220,4,0),"")</f>
        <v/>
      </c>
      <c r="L214" s="22" t="str">
        <f>IFERROR(VLOOKUP(G214,Auxiliar!$AA$2:$AD$220,3,0),"")</f>
        <v/>
      </c>
      <c r="M214" s="22" t="str">
        <f>IFERROR(VLOOKUP(G214,Auxiliar!$W$2:$AB$220,6,0),"")</f>
        <v/>
      </c>
      <c r="N214" s="11"/>
      <c r="O214" s="11"/>
      <c r="P214" s="11"/>
      <c r="Q214" s="11"/>
      <c r="R214" s="11"/>
      <c r="S214" s="18"/>
      <c r="T214" s="11"/>
      <c r="U214" s="11"/>
      <c r="V214" s="21" t="str">
        <f t="shared" si="7"/>
        <v/>
      </c>
      <c r="W214" s="36" t="str">
        <f t="shared" si="8"/>
        <v/>
      </c>
      <c r="X214" s="1"/>
      <c r="Y214" s="1"/>
    </row>
    <row r="215" spans="1:25" ht="60" customHeight="1" x14ac:dyDescent="0.25">
      <c r="A215" s="20">
        <v>210</v>
      </c>
      <c r="B215" s="21" t="str">
        <f>IF(AND(C215&lt;&gt;"",J215&lt;&gt;"",R215&lt;&gt;""),IFERROR(VLOOKUP(C215,Desplegables!$C$7:$E$22,2,0)&amp;"-"&amp;G215&amp;"-"&amp;J215&amp;"-"&amp;R215,""),IF(C215&lt;&gt;"","Debe rellenar los campos de forma correcta para generar el identificador único",""))</f>
        <v/>
      </c>
      <c r="C215" s="15"/>
      <c r="D215" s="22" t="str">
        <f>IFERROR(VLOOKUP(C215,Desplegables!$C$7:$E$22,3,0),"")</f>
        <v/>
      </c>
      <c r="E215" s="22" t="str">
        <f>IFERROR(VLOOKUP(C215,Auxiliar!$AQ$2:$AS$23,3,0),"")</f>
        <v/>
      </c>
      <c r="F215" s="11"/>
      <c r="G215" s="11"/>
      <c r="H215" s="21" t="str">
        <f>IFERROR(VLOOKUP(G215,Auxiliar!$W:$AB,4,0),"")</f>
        <v/>
      </c>
      <c r="I215" s="21" t="str">
        <f>IFERROR(VLOOKUP(G215,Auxiliar!$AW$2:$BC$62,7,0),"")</f>
        <v/>
      </c>
      <c r="J215" s="11"/>
      <c r="K215" s="22" t="str">
        <f>IFERROR(VLOOKUP(G215,Auxiliar!$AA$2:$AD$220,4,0),"")</f>
        <v/>
      </c>
      <c r="L215" s="22" t="str">
        <f>IFERROR(VLOOKUP(G215,Auxiliar!$AA$2:$AD$220,3,0),"")</f>
        <v/>
      </c>
      <c r="M215" s="22" t="str">
        <f>IFERROR(VLOOKUP(G215,Auxiliar!$W$2:$AB$220,6,0),"")</f>
        <v/>
      </c>
      <c r="N215" s="11"/>
      <c r="O215" s="11"/>
      <c r="P215" s="11"/>
      <c r="Q215" s="11"/>
      <c r="R215" s="11"/>
      <c r="S215" s="18"/>
      <c r="T215" s="11"/>
      <c r="U215" s="11"/>
      <c r="V215" s="21" t="str">
        <f t="shared" si="7"/>
        <v/>
      </c>
      <c r="W215" s="36" t="str">
        <f t="shared" si="8"/>
        <v/>
      </c>
      <c r="X215" s="1"/>
      <c r="Y215" s="1"/>
    </row>
    <row r="216" spans="1:25" ht="60" customHeight="1" x14ac:dyDescent="0.25">
      <c r="A216" s="20">
        <v>211</v>
      </c>
      <c r="B216" s="21" t="str">
        <f>IF(AND(C216&lt;&gt;"",J216&lt;&gt;"",R216&lt;&gt;""),IFERROR(VLOOKUP(C216,Desplegables!$C$7:$E$22,2,0)&amp;"-"&amp;G216&amp;"-"&amp;J216&amp;"-"&amp;R216,""),IF(C216&lt;&gt;"","Debe rellenar los campos de forma correcta para generar el identificador único",""))</f>
        <v/>
      </c>
      <c r="C216" s="15"/>
      <c r="D216" s="22" t="str">
        <f>IFERROR(VLOOKUP(C216,Desplegables!$C$7:$E$22,3,0),"")</f>
        <v/>
      </c>
      <c r="E216" s="22" t="str">
        <f>IFERROR(VLOOKUP(C216,Auxiliar!$AQ$2:$AS$23,3,0),"")</f>
        <v/>
      </c>
      <c r="F216" s="11"/>
      <c r="G216" s="11"/>
      <c r="H216" s="21" t="str">
        <f>IFERROR(VLOOKUP(G216,Auxiliar!$W:$AB,4,0),"")</f>
        <v/>
      </c>
      <c r="I216" s="21" t="str">
        <f>IFERROR(VLOOKUP(G216,Auxiliar!$AW$2:$BC$62,7,0),"")</f>
        <v/>
      </c>
      <c r="J216" s="11"/>
      <c r="K216" s="22" t="str">
        <f>IFERROR(VLOOKUP(G216,Auxiliar!$AA$2:$AD$220,4,0),"")</f>
        <v/>
      </c>
      <c r="L216" s="22" t="str">
        <f>IFERROR(VLOOKUP(G216,Auxiliar!$AA$2:$AD$220,3,0),"")</f>
        <v/>
      </c>
      <c r="M216" s="22" t="str">
        <f>IFERROR(VLOOKUP(G216,Auxiliar!$W$2:$AB$220,6,0),"")</f>
        <v/>
      </c>
      <c r="N216" s="11"/>
      <c r="O216" s="11"/>
      <c r="P216" s="11"/>
      <c r="Q216" s="11"/>
      <c r="R216" s="11"/>
      <c r="S216" s="18"/>
      <c r="T216" s="11"/>
      <c r="U216" s="11"/>
      <c r="V216" s="21" t="str">
        <f t="shared" si="7"/>
        <v/>
      </c>
      <c r="W216" s="36" t="str">
        <f t="shared" si="8"/>
        <v/>
      </c>
      <c r="X216" s="1"/>
      <c r="Y216" s="1"/>
    </row>
    <row r="217" spans="1:25" ht="60" customHeight="1" x14ac:dyDescent="0.25">
      <c r="A217" s="20">
        <v>212</v>
      </c>
      <c r="B217" s="21" t="str">
        <f>IF(AND(C217&lt;&gt;"",J217&lt;&gt;"",R217&lt;&gt;""),IFERROR(VLOOKUP(C217,Desplegables!$C$7:$E$22,2,0)&amp;"-"&amp;G217&amp;"-"&amp;J217&amp;"-"&amp;R217,""),IF(C217&lt;&gt;"","Debe rellenar los campos de forma correcta para generar el identificador único",""))</f>
        <v/>
      </c>
      <c r="C217" s="15"/>
      <c r="D217" s="22" t="str">
        <f>IFERROR(VLOOKUP(C217,Desplegables!$C$7:$E$22,3,0),"")</f>
        <v/>
      </c>
      <c r="E217" s="22" t="str">
        <f>IFERROR(VLOOKUP(C217,Auxiliar!$AQ$2:$AS$23,3,0),"")</f>
        <v/>
      </c>
      <c r="F217" s="11"/>
      <c r="G217" s="11"/>
      <c r="H217" s="21" t="str">
        <f>IFERROR(VLOOKUP(G217,Auxiliar!$W:$AB,4,0),"")</f>
        <v/>
      </c>
      <c r="I217" s="21" t="str">
        <f>IFERROR(VLOOKUP(G217,Auxiliar!$AW$2:$BC$62,7,0),"")</f>
        <v/>
      </c>
      <c r="J217" s="11"/>
      <c r="K217" s="22" t="str">
        <f>IFERROR(VLOOKUP(G217,Auxiliar!$AA$2:$AD$220,4,0),"")</f>
        <v/>
      </c>
      <c r="L217" s="22" t="str">
        <f>IFERROR(VLOOKUP(G217,Auxiliar!$AA$2:$AD$220,3,0),"")</f>
        <v/>
      </c>
      <c r="M217" s="22" t="str">
        <f>IFERROR(VLOOKUP(G217,Auxiliar!$W$2:$AB$220,6,0),"")</f>
        <v/>
      </c>
      <c r="N217" s="11"/>
      <c r="O217" s="11"/>
      <c r="P217" s="11"/>
      <c r="Q217" s="11"/>
      <c r="R217" s="11"/>
      <c r="S217" s="18"/>
      <c r="T217" s="11"/>
      <c r="U217" s="11"/>
      <c r="V217" s="21" t="str">
        <f t="shared" si="7"/>
        <v/>
      </c>
      <c r="W217" s="36" t="str">
        <f t="shared" si="8"/>
        <v/>
      </c>
      <c r="X217" s="1"/>
      <c r="Y217" s="1"/>
    </row>
    <row r="218" spans="1:25" ht="60" customHeight="1" x14ac:dyDescent="0.25">
      <c r="A218" s="20">
        <v>213</v>
      </c>
      <c r="B218" s="21" t="str">
        <f>IF(AND(C218&lt;&gt;"",J218&lt;&gt;"",R218&lt;&gt;""),IFERROR(VLOOKUP(C218,Desplegables!$C$7:$E$22,2,0)&amp;"-"&amp;G218&amp;"-"&amp;J218&amp;"-"&amp;R218,""),IF(C218&lt;&gt;"","Debe rellenar los campos de forma correcta para generar el identificador único",""))</f>
        <v/>
      </c>
      <c r="C218" s="15"/>
      <c r="D218" s="22" t="str">
        <f>IFERROR(VLOOKUP(C218,Desplegables!$C$7:$E$22,3,0),"")</f>
        <v/>
      </c>
      <c r="E218" s="22" t="str">
        <f>IFERROR(VLOOKUP(C218,Auxiliar!$AQ$2:$AS$23,3,0),"")</f>
        <v/>
      </c>
      <c r="F218" s="11"/>
      <c r="G218" s="11"/>
      <c r="H218" s="21" t="str">
        <f>IFERROR(VLOOKUP(G218,Auxiliar!$W:$AB,4,0),"")</f>
        <v/>
      </c>
      <c r="I218" s="21" t="str">
        <f>IFERROR(VLOOKUP(G218,Auxiliar!$AW$2:$BC$62,7,0),"")</f>
        <v/>
      </c>
      <c r="J218" s="11"/>
      <c r="K218" s="22" t="str">
        <f>IFERROR(VLOOKUP(G218,Auxiliar!$AA$2:$AD$220,4,0),"")</f>
        <v/>
      </c>
      <c r="L218" s="22" t="str">
        <f>IFERROR(VLOOKUP(G218,Auxiliar!$AA$2:$AD$220,3,0),"")</f>
        <v/>
      </c>
      <c r="M218" s="22" t="str">
        <f>IFERROR(VLOOKUP(G218,Auxiliar!$W$2:$AB$220,6,0),"")</f>
        <v/>
      </c>
      <c r="N218" s="11"/>
      <c r="O218" s="11"/>
      <c r="P218" s="11"/>
      <c r="Q218" s="11"/>
      <c r="R218" s="11"/>
      <c r="S218" s="18"/>
      <c r="T218" s="11"/>
      <c r="U218" s="11"/>
      <c r="V218" s="21" t="str">
        <f t="shared" si="7"/>
        <v/>
      </c>
      <c r="W218" s="36" t="str">
        <f t="shared" si="8"/>
        <v/>
      </c>
      <c r="X218" s="1"/>
      <c r="Y218" s="1"/>
    </row>
    <row r="219" spans="1:25" ht="60" customHeight="1" x14ac:dyDescent="0.25">
      <c r="A219" s="20">
        <v>214</v>
      </c>
      <c r="B219" s="21" t="str">
        <f>IF(AND(C219&lt;&gt;"",J219&lt;&gt;"",R219&lt;&gt;""),IFERROR(VLOOKUP(C219,Desplegables!$C$7:$E$22,2,0)&amp;"-"&amp;G219&amp;"-"&amp;J219&amp;"-"&amp;R219,""),IF(C219&lt;&gt;"","Debe rellenar los campos de forma correcta para generar el identificador único",""))</f>
        <v/>
      </c>
      <c r="C219" s="15"/>
      <c r="D219" s="22" t="str">
        <f>IFERROR(VLOOKUP(C219,Desplegables!$C$7:$E$22,3,0),"")</f>
        <v/>
      </c>
      <c r="E219" s="22" t="str">
        <f>IFERROR(VLOOKUP(C219,Auxiliar!$AQ$2:$AS$23,3,0),"")</f>
        <v/>
      </c>
      <c r="F219" s="11"/>
      <c r="G219" s="11"/>
      <c r="H219" s="21" t="str">
        <f>IFERROR(VLOOKUP(G219,Auxiliar!$W:$AB,4,0),"")</f>
        <v/>
      </c>
      <c r="I219" s="21" t="str">
        <f>IFERROR(VLOOKUP(G219,Auxiliar!$AW$2:$BC$62,7,0),"")</f>
        <v/>
      </c>
      <c r="J219" s="11"/>
      <c r="K219" s="22" t="str">
        <f>IFERROR(VLOOKUP(G219,Auxiliar!$AA$2:$AD$220,4,0),"")</f>
        <v/>
      </c>
      <c r="L219" s="22" t="str">
        <f>IFERROR(VLOOKUP(G219,Auxiliar!$AA$2:$AD$220,3,0),"")</f>
        <v/>
      </c>
      <c r="M219" s="22" t="str">
        <f>IFERROR(VLOOKUP(G219,Auxiliar!$W$2:$AB$220,6,0),"")</f>
        <v/>
      </c>
      <c r="N219" s="11"/>
      <c r="O219" s="11"/>
      <c r="P219" s="11"/>
      <c r="Q219" s="11"/>
      <c r="R219" s="11"/>
      <c r="S219" s="18"/>
      <c r="T219" s="11"/>
      <c r="U219" s="11"/>
      <c r="V219" s="21" t="str">
        <f t="shared" si="7"/>
        <v/>
      </c>
      <c r="W219" s="36" t="str">
        <f t="shared" si="8"/>
        <v/>
      </c>
      <c r="X219" s="1"/>
      <c r="Y219" s="1"/>
    </row>
    <row r="220" spans="1:25" ht="60" customHeight="1" x14ac:dyDescent="0.25">
      <c r="A220" s="20">
        <v>215</v>
      </c>
      <c r="B220" s="21" t="str">
        <f>IF(AND(C220&lt;&gt;"",J220&lt;&gt;"",R220&lt;&gt;""),IFERROR(VLOOKUP(C220,Desplegables!$C$7:$E$22,2,0)&amp;"-"&amp;G220&amp;"-"&amp;J220&amp;"-"&amp;R220,""),IF(C220&lt;&gt;"","Debe rellenar los campos de forma correcta para generar el identificador único",""))</f>
        <v/>
      </c>
      <c r="C220" s="15"/>
      <c r="D220" s="22" t="str">
        <f>IFERROR(VLOOKUP(C220,Desplegables!$C$7:$E$22,3,0),"")</f>
        <v/>
      </c>
      <c r="E220" s="22" t="str">
        <f>IFERROR(VLOOKUP(C220,Auxiliar!$AQ$2:$AS$23,3,0),"")</f>
        <v/>
      </c>
      <c r="F220" s="11"/>
      <c r="G220" s="11"/>
      <c r="H220" s="21" t="str">
        <f>IFERROR(VLOOKUP(G220,Auxiliar!$W:$AB,4,0),"")</f>
        <v/>
      </c>
      <c r="I220" s="21" t="str">
        <f>IFERROR(VLOOKUP(G220,Auxiliar!$AW$2:$BC$62,7,0),"")</f>
        <v/>
      </c>
      <c r="J220" s="11"/>
      <c r="K220" s="22" t="str">
        <f>IFERROR(VLOOKUP(G220,Auxiliar!$AA$2:$AD$220,4,0),"")</f>
        <v/>
      </c>
      <c r="L220" s="22" t="str">
        <f>IFERROR(VLOOKUP(G220,Auxiliar!$AA$2:$AD$220,3,0),"")</f>
        <v/>
      </c>
      <c r="M220" s="22" t="str">
        <f>IFERROR(VLOOKUP(G220,Auxiliar!$W$2:$AB$220,6,0),"")</f>
        <v/>
      </c>
      <c r="N220" s="11"/>
      <c r="O220" s="11"/>
      <c r="P220" s="11"/>
      <c r="Q220" s="11"/>
      <c r="R220" s="11"/>
      <c r="S220" s="18"/>
      <c r="T220" s="11"/>
      <c r="U220" s="11"/>
      <c r="V220" s="21" t="str">
        <f t="shared" si="7"/>
        <v/>
      </c>
      <c r="W220" s="36" t="str">
        <f t="shared" si="8"/>
        <v/>
      </c>
      <c r="X220" s="1"/>
      <c r="Y220" s="1"/>
    </row>
    <row r="221" spans="1:25" ht="60" customHeight="1" x14ac:dyDescent="0.25">
      <c r="A221" s="20">
        <v>216</v>
      </c>
      <c r="B221" s="21" t="str">
        <f>IF(AND(C221&lt;&gt;"",J221&lt;&gt;"",R221&lt;&gt;""),IFERROR(VLOOKUP(C221,Desplegables!$C$7:$E$22,2,0)&amp;"-"&amp;G221&amp;"-"&amp;J221&amp;"-"&amp;R221,""),IF(C221&lt;&gt;"","Debe rellenar los campos de forma correcta para generar el identificador único",""))</f>
        <v/>
      </c>
      <c r="C221" s="15"/>
      <c r="D221" s="22" t="str">
        <f>IFERROR(VLOOKUP(C221,Desplegables!$C$7:$E$22,3,0),"")</f>
        <v/>
      </c>
      <c r="E221" s="22" t="str">
        <f>IFERROR(VLOOKUP(C221,Auxiliar!$AQ$2:$AS$23,3,0),"")</f>
        <v/>
      </c>
      <c r="F221" s="11"/>
      <c r="G221" s="11"/>
      <c r="H221" s="21" t="str">
        <f>IFERROR(VLOOKUP(G221,Auxiliar!$W:$AB,4,0),"")</f>
        <v/>
      </c>
      <c r="I221" s="21" t="str">
        <f>IFERROR(VLOOKUP(G221,Auxiliar!$AW$2:$BC$62,7,0),"")</f>
        <v/>
      </c>
      <c r="J221" s="11"/>
      <c r="K221" s="22" t="str">
        <f>IFERROR(VLOOKUP(G221,Auxiliar!$AA$2:$AD$220,4,0),"")</f>
        <v/>
      </c>
      <c r="L221" s="22" t="str">
        <f>IFERROR(VLOOKUP(G221,Auxiliar!$AA$2:$AD$220,3,0),"")</f>
        <v/>
      </c>
      <c r="M221" s="22" t="str">
        <f>IFERROR(VLOOKUP(G221,Auxiliar!$W$2:$AB$220,6,0),"")</f>
        <v/>
      </c>
      <c r="N221" s="11"/>
      <c r="O221" s="11"/>
      <c r="P221" s="11"/>
      <c r="Q221" s="11"/>
      <c r="R221" s="11"/>
      <c r="S221" s="18"/>
      <c r="T221" s="11"/>
      <c r="U221" s="11"/>
      <c r="V221" s="21" t="str">
        <f t="shared" si="7"/>
        <v/>
      </c>
      <c r="W221" s="36" t="str">
        <f t="shared" si="8"/>
        <v/>
      </c>
      <c r="X221" s="1"/>
      <c r="Y221" s="1"/>
    </row>
    <row r="222" spans="1:25" ht="60" customHeight="1" x14ac:dyDescent="0.25">
      <c r="A222" s="20">
        <v>217</v>
      </c>
      <c r="B222" s="21" t="str">
        <f>IF(AND(C222&lt;&gt;"",J222&lt;&gt;"",R222&lt;&gt;""),IFERROR(VLOOKUP(C222,Desplegables!$C$7:$E$22,2,0)&amp;"-"&amp;G222&amp;"-"&amp;J222&amp;"-"&amp;R222,""),IF(C222&lt;&gt;"","Debe rellenar los campos de forma correcta para generar el identificador único",""))</f>
        <v/>
      </c>
      <c r="C222" s="15"/>
      <c r="D222" s="22" t="str">
        <f>IFERROR(VLOOKUP(C222,Desplegables!$C$7:$E$22,3,0),"")</f>
        <v/>
      </c>
      <c r="E222" s="22" t="str">
        <f>IFERROR(VLOOKUP(C222,Auxiliar!$AQ$2:$AS$23,3,0),"")</f>
        <v/>
      </c>
      <c r="F222" s="11"/>
      <c r="G222" s="11"/>
      <c r="H222" s="21" t="str">
        <f>IFERROR(VLOOKUP(G222,Auxiliar!$W:$AB,4,0),"")</f>
        <v/>
      </c>
      <c r="I222" s="21" t="str">
        <f>IFERROR(VLOOKUP(G222,Auxiliar!$AW$2:$BC$62,7,0),"")</f>
        <v/>
      </c>
      <c r="J222" s="11"/>
      <c r="K222" s="22" t="str">
        <f>IFERROR(VLOOKUP(G222,Auxiliar!$AA$2:$AD$220,4,0),"")</f>
        <v/>
      </c>
      <c r="L222" s="22" t="str">
        <f>IFERROR(VLOOKUP(G222,Auxiliar!$AA$2:$AD$220,3,0),"")</f>
        <v/>
      </c>
      <c r="M222" s="22" t="str">
        <f>IFERROR(VLOOKUP(G222,Auxiliar!$W$2:$AB$220,6,0),"")</f>
        <v/>
      </c>
      <c r="N222" s="11"/>
      <c r="O222" s="11"/>
      <c r="P222" s="11"/>
      <c r="Q222" s="11"/>
      <c r="R222" s="11"/>
      <c r="S222" s="18"/>
      <c r="T222" s="11"/>
      <c r="U222" s="11"/>
      <c r="V222" s="21" t="str">
        <f t="shared" si="7"/>
        <v/>
      </c>
      <c r="W222" s="36" t="str">
        <f t="shared" si="8"/>
        <v/>
      </c>
      <c r="X222" s="1"/>
      <c r="Y222" s="1"/>
    </row>
    <row r="223" spans="1:25" ht="60" customHeight="1" x14ac:dyDescent="0.25">
      <c r="A223" s="20">
        <v>218</v>
      </c>
      <c r="B223" s="21" t="str">
        <f>IF(AND(C223&lt;&gt;"",J223&lt;&gt;"",R223&lt;&gt;""),IFERROR(VLOOKUP(C223,Desplegables!$C$7:$E$22,2,0)&amp;"-"&amp;G223&amp;"-"&amp;J223&amp;"-"&amp;R223,""),IF(C223&lt;&gt;"","Debe rellenar los campos de forma correcta para generar el identificador único",""))</f>
        <v/>
      </c>
      <c r="C223" s="15"/>
      <c r="D223" s="22" t="str">
        <f>IFERROR(VLOOKUP(C223,Desplegables!$C$7:$E$22,3,0),"")</f>
        <v/>
      </c>
      <c r="E223" s="22" t="str">
        <f>IFERROR(VLOOKUP(C223,Auxiliar!$AQ$2:$AS$23,3,0),"")</f>
        <v/>
      </c>
      <c r="F223" s="11"/>
      <c r="G223" s="11"/>
      <c r="H223" s="21" t="str">
        <f>IFERROR(VLOOKUP(G223,Auxiliar!$W:$AB,4,0),"")</f>
        <v/>
      </c>
      <c r="I223" s="21" t="str">
        <f>IFERROR(VLOOKUP(G223,Auxiliar!$AW$2:$BC$62,7,0),"")</f>
        <v/>
      </c>
      <c r="J223" s="11"/>
      <c r="K223" s="22" t="str">
        <f>IFERROR(VLOOKUP(G223,Auxiliar!$AA$2:$AD$220,4,0),"")</f>
        <v/>
      </c>
      <c r="L223" s="22" t="str">
        <f>IFERROR(VLOOKUP(G223,Auxiliar!$AA$2:$AD$220,3,0),"")</f>
        <v/>
      </c>
      <c r="M223" s="22" t="str">
        <f>IFERROR(VLOOKUP(G223,Auxiliar!$W$2:$AB$220,6,0),"")</f>
        <v/>
      </c>
      <c r="N223" s="11"/>
      <c r="O223" s="11"/>
      <c r="P223" s="11"/>
      <c r="Q223" s="11"/>
      <c r="R223" s="11"/>
      <c r="S223" s="18"/>
      <c r="T223" s="11"/>
      <c r="U223" s="11"/>
      <c r="V223" s="21" t="str">
        <f t="shared" si="7"/>
        <v/>
      </c>
      <c r="W223" s="36" t="str">
        <f t="shared" si="8"/>
        <v/>
      </c>
      <c r="X223" s="1"/>
      <c r="Y223" s="1"/>
    </row>
    <row r="224" spans="1:25" ht="60" customHeight="1" x14ac:dyDescent="0.25">
      <c r="A224" s="20">
        <v>219</v>
      </c>
      <c r="B224" s="21" t="str">
        <f>IF(AND(C224&lt;&gt;"",J224&lt;&gt;"",R224&lt;&gt;""),IFERROR(VLOOKUP(C224,Desplegables!$C$7:$E$22,2,0)&amp;"-"&amp;G224&amp;"-"&amp;J224&amp;"-"&amp;R224,""),IF(C224&lt;&gt;"","Debe rellenar los campos de forma correcta para generar el identificador único",""))</f>
        <v/>
      </c>
      <c r="C224" s="15"/>
      <c r="D224" s="22" t="str">
        <f>IFERROR(VLOOKUP(C224,Desplegables!$C$7:$E$22,3,0),"")</f>
        <v/>
      </c>
      <c r="E224" s="22" t="str">
        <f>IFERROR(VLOOKUP(C224,Auxiliar!$AQ$2:$AS$23,3,0),"")</f>
        <v/>
      </c>
      <c r="F224" s="11"/>
      <c r="G224" s="11"/>
      <c r="H224" s="21" t="str">
        <f>IFERROR(VLOOKUP(G224,Auxiliar!$W:$AB,4,0),"")</f>
        <v/>
      </c>
      <c r="I224" s="21" t="str">
        <f>IFERROR(VLOOKUP(G224,Auxiliar!$AW$2:$BC$62,7,0),"")</f>
        <v/>
      </c>
      <c r="J224" s="11"/>
      <c r="K224" s="22" t="str">
        <f>IFERROR(VLOOKUP(G224,Auxiliar!$AA$2:$AD$220,4,0),"")</f>
        <v/>
      </c>
      <c r="L224" s="22" t="str">
        <f>IFERROR(VLOOKUP(G224,Auxiliar!$AA$2:$AD$220,3,0),"")</f>
        <v/>
      </c>
      <c r="M224" s="22" t="str">
        <f>IFERROR(VLOOKUP(G224,Auxiliar!$W$2:$AB$220,6,0),"")</f>
        <v/>
      </c>
      <c r="N224" s="11"/>
      <c r="O224" s="11"/>
      <c r="P224" s="11"/>
      <c r="Q224" s="11"/>
      <c r="R224" s="11"/>
      <c r="S224" s="18"/>
      <c r="T224" s="11"/>
      <c r="U224" s="11"/>
      <c r="V224" s="21" t="str">
        <f t="shared" si="7"/>
        <v/>
      </c>
      <c r="W224" s="36" t="str">
        <f t="shared" si="8"/>
        <v/>
      </c>
      <c r="X224" s="1"/>
      <c r="Y224" s="1"/>
    </row>
    <row r="225" spans="1:25" ht="60" customHeight="1" x14ac:dyDescent="0.25">
      <c r="A225" s="20">
        <v>220</v>
      </c>
      <c r="B225" s="21" t="str">
        <f>IF(AND(C225&lt;&gt;"",J225&lt;&gt;"",R225&lt;&gt;""),IFERROR(VLOOKUP(C225,Desplegables!$C$7:$E$22,2,0)&amp;"-"&amp;G225&amp;"-"&amp;J225&amp;"-"&amp;R225,""),IF(C225&lt;&gt;"","Debe rellenar los campos de forma correcta para generar el identificador único",""))</f>
        <v/>
      </c>
      <c r="C225" s="15"/>
      <c r="D225" s="22" t="str">
        <f>IFERROR(VLOOKUP(C225,Desplegables!$C$7:$E$22,3,0),"")</f>
        <v/>
      </c>
      <c r="E225" s="22" t="str">
        <f>IFERROR(VLOOKUP(C225,Auxiliar!$AQ$2:$AS$23,3,0),"")</f>
        <v/>
      </c>
      <c r="F225" s="11"/>
      <c r="G225" s="11"/>
      <c r="H225" s="21" t="str">
        <f>IFERROR(VLOOKUP(G225,Auxiliar!$W:$AB,4,0),"")</f>
        <v/>
      </c>
      <c r="I225" s="21" t="str">
        <f>IFERROR(VLOOKUP(G225,Auxiliar!$AW$2:$BC$62,7,0),"")</f>
        <v/>
      </c>
      <c r="J225" s="11"/>
      <c r="K225" s="22" t="str">
        <f>IFERROR(VLOOKUP(G225,Auxiliar!$AA$2:$AD$220,4,0),"")</f>
        <v/>
      </c>
      <c r="L225" s="22" t="str">
        <f>IFERROR(VLOOKUP(G225,Auxiliar!$AA$2:$AD$220,3,0),"")</f>
        <v/>
      </c>
      <c r="M225" s="22" t="str">
        <f>IFERROR(VLOOKUP(G225,Auxiliar!$W$2:$AB$220,6,0),"")</f>
        <v/>
      </c>
      <c r="N225" s="11"/>
      <c r="O225" s="11"/>
      <c r="P225" s="11"/>
      <c r="Q225" s="11"/>
      <c r="R225" s="11"/>
      <c r="S225" s="18"/>
      <c r="T225" s="11"/>
      <c r="U225" s="11"/>
      <c r="V225" s="21" t="str">
        <f t="shared" si="7"/>
        <v/>
      </c>
      <c r="W225" s="36" t="str">
        <f t="shared" si="8"/>
        <v/>
      </c>
      <c r="X225" s="1"/>
      <c r="Y225" s="1"/>
    </row>
    <row r="226" spans="1:25" ht="60" customHeight="1" x14ac:dyDescent="0.25">
      <c r="A226" s="20">
        <v>221</v>
      </c>
      <c r="B226" s="21" t="str">
        <f>IF(AND(C226&lt;&gt;"",J226&lt;&gt;"",R226&lt;&gt;""),IFERROR(VLOOKUP(C226,Desplegables!$C$7:$E$22,2,0)&amp;"-"&amp;G226&amp;"-"&amp;J226&amp;"-"&amp;R226,""),IF(C226&lt;&gt;"","Debe rellenar los campos de forma correcta para generar el identificador único",""))</f>
        <v/>
      </c>
      <c r="C226" s="15"/>
      <c r="D226" s="22" t="str">
        <f>IFERROR(VLOOKUP(C226,Desplegables!$C$7:$E$22,3,0),"")</f>
        <v/>
      </c>
      <c r="E226" s="22" t="str">
        <f>IFERROR(VLOOKUP(C226,Auxiliar!$AQ$2:$AS$23,3,0),"")</f>
        <v/>
      </c>
      <c r="F226" s="11"/>
      <c r="G226" s="11"/>
      <c r="H226" s="21" t="str">
        <f>IFERROR(VLOOKUP(G226,Auxiliar!$W:$AB,4,0),"")</f>
        <v/>
      </c>
      <c r="I226" s="21" t="str">
        <f>IFERROR(VLOOKUP(G226,Auxiliar!$AW$2:$BC$62,7,0),"")</f>
        <v/>
      </c>
      <c r="J226" s="11"/>
      <c r="K226" s="22" t="str">
        <f>IFERROR(VLOOKUP(G226,Auxiliar!$AA$2:$AD$220,4,0),"")</f>
        <v/>
      </c>
      <c r="L226" s="22" t="str">
        <f>IFERROR(VLOOKUP(G226,Auxiliar!$AA$2:$AD$220,3,0),"")</f>
        <v/>
      </c>
      <c r="M226" s="22" t="str">
        <f>IFERROR(VLOOKUP(G226,Auxiliar!$W$2:$AB$220,6,0),"")</f>
        <v/>
      </c>
      <c r="N226" s="11"/>
      <c r="O226" s="11"/>
      <c r="P226" s="11"/>
      <c r="Q226" s="11"/>
      <c r="R226" s="11"/>
      <c r="S226" s="18"/>
      <c r="T226" s="11"/>
      <c r="U226" s="11"/>
      <c r="V226" s="21" t="str">
        <f t="shared" si="7"/>
        <v/>
      </c>
      <c r="W226" s="36" t="str">
        <f t="shared" si="8"/>
        <v/>
      </c>
      <c r="X226" s="1"/>
      <c r="Y226" s="1"/>
    </row>
    <row r="227" spans="1:25" ht="60" customHeight="1" x14ac:dyDescent="0.25">
      <c r="A227" s="20">
        <v>222</v>
      </c>
      <c r="B227" s="21" t="str">
        <f>IF(AND(C227&lt;&gt;"",J227&lt;&gt;"",R227&lt;&gt;""),IFERROR(VLOOKUP(C227,Desplegables!$C$7:$E$22,2,0)&amp;"-"&amp;G227&amp;"-"&amp;J227&amp;"-"&amp;R227,""),IF(C227&lt;&gt;"","Debe rellenar los campos de forma correcta para generar el identificador único",""))</f>
        <v/>
      </c>
      <c r="C227" s="15"/>
      <c r="D227" s="22" t="str">
        <f>IFERROR(VLOOKUP(C227,Desplegables!$C$7:$E$22,3,0),"")</f>
        <v/>
      </c>
      <c r="E227" s="22" t="str">
        <f>IFERROR(VLOOKUP(C227,Auxiliar!$AQ$2:$AS$23,3,0),"")</f>
        <v/>
      </c>
      <c r="F227" s="11"/>
      <c r="G227" s="11"/>
      <c r="H227" s="21" t="str">
        <f>IFERROR(VLOOKUP(G227,Auxiliar!$W:$AB,4,0),"")</f>
        <v/>
      </c>
      <c r="I227" s="21" t="str">
        <f>IFERROR(VLOOKUP(G227,Auxiliar!$AW$2:$BC$62,7,0),"")</f>
        <v/>
      </c>
      <c r="J227" s="11"/>
      <c r="K227" s="22" t="str">
        <f>IFERROR(VLOOKUP(G227,Auxiliar!$AA$2:$AD$220,4,0),"")</f>
        <v/>
      </c>
      <c r="L227" s="22" t="str">
        <f>IFERROR(VLOOKUP(G227,Auxiliar!$AA$2:$AD$220,3,0),"")</f>
        <v/>
      </c>
      <c r="M227" s="22" t="str">
        <f>IFERROR(VLOOKUP(G227,Auxiliar!$W$2:$AB$220,6,0),"")</f>
        <v/>
      </c>
      <c r="N227" s="11"/>
      <c r="O227" s="11"/>
      <c r="P227" s="11"/>
      <c r="Q227" s="11"/>
      <c r="R227" s="11"/>
      <c r="S227" s="18"/>
      <c r="T227" s="11"/>
      <c r="U227" s="11"/>
      <c r="V227" s="21" t="str">
        <f t="shared" si="7"/>
        <v/>
      </c>
      <c r="W227" s="36" t="str">
        <f t="shared" si="8"/>
        <v/>
      </c>
      <c r="X227" s="1"/>
      <c r="Y227" s="1"/>
    </row>
    <row r="228" spans="1:25" ht="60" customHeight="1" x14ac:dyDescent="0.25">
      <c r="A228" s="20">
        <v>223</v>
      </c>
      <c r="B228" s="21" t="str">
        <f>IF(AND(C228&lt;&gt;"",J228&lt;&gt;"",R228&lt;&gt;""),IFERROR(VLOOKUP(C228,Desplegables!$C$7:$E$22,2,0)&amp;"-"&amp;G228&amp;"-"&amp;J228&amp;"-"&amp;R228,""),IF(C228&lt;&gt;"","Debe rellenar los campos de forma correcta para generar el identificador único",""))</f>
        <v/>
      </c>
      <c r="C228" s="15"/>
      <c r="D228" s="22" t="str">
        <f>IFERROR(VLOOKUP(C228,Desplegables!$C$7:$E$22,3,0),"")</f>
        <v/>
      </c>
      <c r="E228" s="22" t="str">
        <f>IFERROR(VLOOKUP(C228,Auxiliar!$AQ$2:$AS$23,3,0),"")</f>
        <v/>
      </c>
      <c r="F228" s="11"/>
      <c r="G228" s="11"/>
      <c r="H228" s="21" t="str">
        <f>IFERROR(VLOOKUP(G228,Auxiliar!$W:$AB,4,0),"")</f>
        <v/>
      </c>
      <c r="I228" s="21" t="str">
        <f>IFERROR(VLOOKUP(G228,Auxiliar!$AW$2:$BC$62,7,0),"")</f>
        <v/>
      </c>
      <c r="J228" s="11"/>
      <c r="K228" s="22" t="str">
        <f>IFERROR(VLOOKUP(G228,Auxiliar!$AA$2:$AD$220,4,0),"")</f>
        <v/>
      </c>
      <c r="L228" s="22" t="str">
        <f>IFERROR(VLOOKUP(G228,Auxiliar!$AA$2:$AD$220,3,0),"")</f>
        <v/>
      </c>
      <c r="M228" s="22" t="str">
        <f>IFERROR(VLOOKUP(G228,Auxiliar!$W$2:$AB$220,6,0),"")</f>
        <v/>
      </c>
      <c r="N228" s="11"/>
      <c r="O228" s="11"/>
      <c r="P228" s="11"/>
      <c r="Q228" s="11"/>
      <c r="R228" s="11"/>
      <c r="S228" s="18"/>
      <c r="T228" s="11"/>
      <c r="U228" s="11"/>
      <c r="V228" s="21" t="str">
        <f t="shared" si="7"/>
        <v/>
      </c>
      <c r="W228" s="36" t="str">
        <f t="shared" si="8"/>
        <v/>
      </c>
      <c r="X228" s="1"/>
      <c r="Y228" s="1"/>
    </row>
    <row r="229" spans="1:25" ht="60" customHeight="1" x14ac:dyDescent="0.25">
      <c r="A229" s="20">
        <v>224</v>
      </c>
      <c r="B229" s="21" t="str">
        <f>IF(AND(C229&lt;&gt;"",J229&lt;&gt;"",R229&lt;&gt;""),IFERROR(VLOOKUP(C229,Desplegables!$C$7:$E$22,2,0)&amp;"-"&amp;G229&amp;"-"&amp;J229&amp;"-"&amp;R229,""),IF(C229&lt;&gt;"","Debe rellenar los campos de forma correcta para generar el identificador único",""))</f>
        <v/>
      </c>
      <c r="C229" s="15"/>
      <c r="D229" s="22" t="str">
        <f>IFERROR(VLOOKUP(C229,Desplegables!$C$7:$E$22,3,0),"")</f>
        <v/>
      </c>
      <c r="E229" s="22" t="str">
        <f>IFERROR(VLOOKUP(C229,Auxiliar!$AQ$2:$AS$23,3,0),"")</f>
        <v/>
      </c>
      <c r="F229" s="11"/>
      <c r="G229" s="11"/>
      <c r="H229" s="21" t="str">
        <f>IFERROR(VLOOKUP(G229,Auxiliar!$W:$AB,4,0),"")</f>
        <v/>
      </c>
      <c r="I229" s="21" t="str">
        <f>IFERROR(VLOOKUP(G229,Auxiliar!$AW$2:$BC$62,7,0),"")</f>
        <v/>
      </c>
      <c r="J229" s="11"/>
      <c r="K229" s="22" t="str">
        <f>IFERROR(VLOOKUP(G229,Auxiliar!$AA$2:$AD$220,4,0),"")</f>
        <v/>
      </c>
      <c r="L229" s="22" t="str">
        <f>IFERROR(VLOOKUP(G229,Auxiliar!$AA$2:$AD$220,3,0),"")</f>
        <v/>
      </c>
      <c r="M229" s="22" t="str">
        <f>IFERROR(VLOOKUP(G229,Auxiliar!$W$2:$AB$220,6,0),"")</f>
        <v/>
      </c>
      <c r="N229" s="11"/>
      <c r="O229" s="11"/>
      <c r="P229" s="11"/>
      <c r="Q229" s="11"/>
      <c r="R229" s="11"/>
      <c r="S229" s="18"/>
      <c r="T229" s="11"/>
      <c r="U229" s="11"/>
      <c r="V229" s="21" t="str">
        <f t="shared" si="7"/>
        <v/>
      </c>
      <c r="W229" s="36" t="str">
        <f t="shared" si="8"/>
        <v/>
      </c>
      <c r="X229" s="1"/>
      <c r="Y229" s="1"/>
    </row>
    <row r="230" spans="1:25" ht="60" customHeight="1" x14ac:dyDescent="0.25">
      <c r="A230" s="20">
        <v>225</v>
      </c>
      <c r="B230" s="21" t="str">
        <f>IF(AND(C230&lt;&gt;"",J230&lt;&gt;"",R230&lt;&gt;""),IFERROR(VLOOKUP(C230,Desplegables!$C$7:$E$22,2,0)&amp;"-"&amp;G230&amp;"-"&amp;J230&amp;"-"&amp;R230,""),IF(C230&lt;&gt;"","Debe rellenar los campos de forma correcta para generar el identificador único",""))</f>
        <v/>
      </c>
      <c r="C230" s="15"/>
      <c r="D230" s="22" t="str">
        <f>IFERROR(VLOOKUP(C230,Desplegables!$C$7:$E$22,3,0),"")</f>
        <v/>
      </c>
      <c r="E230" s="22" t="str">
        <f>IFERROR(VLOOKUP(C230,Auxiliar!$AQ$2:$AS$23,3,0),"")</f>
        <v/>
      </c>
      <c r="F230" s="11"/>
      <c r="G230" s="11"/>
      <c r="H230" s="21" t="str">
        <f>IFERROR(VLOOKUP(G230,Auxiliar!$W:$AB,4,0),"")</f>
        <v/>
      </c>
      <c r="I230" s="21" t="str">
        <f>IFERROR(VLOOKUP(G230,Auxiliar!$AW$2:$BC$62,7,0),"")</f>
        <v/>
      </c>
      <c r="J230" s="11"/>
      <c r="K230" s="22" t="str">
        <f>IFERROR(VLOOKUP(G230,Auxiliar!$AA$2:$AD$220,4,0),"")</f>
        <v/>
      </c>
      <c r="L230" s="22" t="str">
        <f>IFERROR(VLOOKUP(G230,Auxiliar!$AA$2:$AD$220,3,0),"")</f>
        <v/>
      </c>
      <c r="M230" s="22" t="str">
        <f>IFERROR(VLOOKUP(G230,Auxiliar!$W$2:$AB$220,6,0),"")</f>
        <v/>
      </c>
      <c r="N230" s="11"/>
      <c r="O230" s="11"/>
      <c r="P230" s="11"/>
      <c r="Q230" s="11"/>
      <c r="R230" s="11"/>
      <c r="S230" s="18"/>
      <c r="T230" s="11"/>
      <c r="U230" s="11"/>
      <c r="V230" s="21" t="str">
        <f t="shared" si="7"/>
        <v/>
      </c>
      <c r="W230" s="36" t="str">
        <f t="shared" si="8"/>
        <v/>
      </c>
      <c r="X230" s="1"/>
      <c r="Y230" s="1"/>
    </row>
    <row r="231" spans="1:25" ht="60" customHeight="1" x14ac:dyDescent="0.25">
      <c r="A231" s="20">
        <v>226</v>
      </c>
      <c r="B231" s="21" t="str">
        <f>IF(AND(C231&lt;&gt;"",J231&lt;&gt;"",R231&lt;&gt;""),IFERROR(VLOOKUP(C231,Desplegables!$C$7:$E$22,2,0)&amp;"-"&amp;G231&amp;"-"&amp;J231&amp;"-"&amp;R231,""),IF(C231&lt;&gt;"","Debe rellenar los campos de forma correcta para generar el identificador único",""))</f>
        <v/>
      </c>
      <c r="C231" s="15"/>
      <c r="D231" s="22" t="str">
        <f>IFERROR(VLOOKUP(C231,Desplegables!$C$7:$E$22,3,0),"")</f>
        <v/>
      </c>
      <c r="E231" s="22" t="str">
        <f>IFERROR(VLOOKUP(C231,Auxiliar!$AQ$2:$AS$23,3,0),"")</f>
        <v/>
      </c>
      <c r="F231" s="11"/>
      <c r="G231" s="11"/>
      <c r="H231" s="21" t="str">
        <f>IFERROR(VLOOKUP(G231,Auxiliar!$W:$AB,4,0),"")</f>
        <v/>
      </c>
      <c r="I231" s="21" t="str">
        <f>IFERROR(VLOOKUP(G231,Auxiliar!$AW$2:$BC$62,7,0),"")</f>
        <v/>
      </c>
      <c r="J231" s="11"/>
      <c r="K231" s="22" t="str">
        <f>IFERROR(VLOOKUP(G231,Auxiliar!$AA$2:$AD$220,4,0),"")</f>
        <v/>
      </c>
      <c r="L231" s="22" t="str">
        <f>IFERROR(VLOOKUP(G231,Auxiliar!$AA$2:$AD$220,3,0),"")</f>
        <v/>
      </c>
      <c r="M231" s="22" t="str">
        <f>IFERROR(VLOOKUP(G231,Auxiliar!$W$2:$AB$220,6,0),"")</f>
        <v/>
      </c>
      <c r="N231" s="11"/>
      <c r="O231" s="11"/>
      <c r="P231" s="11"/>
      <c r="Q231" s="11"/>
      <c r="R231" s="11"/>
      <c r="S231" s="18"/>
      <c r="T231" s="11"/>
      <c r="U231" s="11"/>
      <c r="V231" s="21" t="str">
        <f t="shared" si="7"/>
        <v/>
      </c>
      <c r="W231" s="36" t="str">
        <f t="shared" si="8"/>
        <v/>
      </c>
      <c r="X231" s="1"/>
      <c r="Y231" s="1"/>
    </row>
    <row r="232" spans="1:25" ht="60" customHeight="1" x14ac:dyDescent="0.25">
      <c r="A232" s="20">
        <v>227</v>
      </c>
      <c r="B232" s="21" t="str">
        <f>IF(AND(C232&lt;&gt;"",J232&lt;&gt;"",R232&lt;&gt;""),IFERROR(VLOOKUP(C232,Desplegables!$C$7:$E$22,2,0)&amp;"-"&amp;G232&amp;"-"&amp;J232&amp;"-"&amp;R232,""),IF(C232&lt;&gt;"","Debe rellenar los campos de forma correcta para generar el identificador único",""))</f>
        <v/>
      </c>
      <c r="C232" s="15"/>
      <c r="D232" s="22" t="str">
        <f>IFERROR(VLOOKUP(C232,Desplegables!$C$7:$E$22,3,0),"")</f>
        <v/>
      </c>
      <c r="E232" s="22" t="str">
        <f>IFERROR(VLOOKUP(C232,Auxiliar!$AQ$2:$AS$23,3,0),"")</f>
        <v/>
      </c>
      <c r="F232" s="11"/>
      <c r="G232" s="11"/>
      <c r="H232" s="21" t="str">
        <f>IFERROR(VLOOKUP(G232,Auxiliar!$W:$AB,4,0),"")</f>
        <v/>
      </c>
      <c r="I232" s="21" t="str">
        <f>IFERROR(VLOOKUP(G232,Auxiliar!$AW$2:$BC$62,7,0),"")</f>
        <v/>
      </c>
      <c r="J232" s="11"/>
      <c r="K232" s="22" t="str">
        <f>IFERROR(VLOOKUP(G232,Auxiliar!$AA$2:$AD$220,4,0),"")</f>
        <v/>
      </c>
      <c r="L232" s="22" t="str">
        <f>IFERROR(VLOOKUP(G232,Auxiliar!$AA$2:$AD$220,3,0),"")</f>
        <v/>
      </c>
      <c r="M232" s="22" t="str">
        <f>IFERROR(VLOOKUP(G232,Auxiliar!$W$2:$AB$220,6,0),"")</f>
        <v/>
      </c>
      <c r="N232" s="11"/>
      <c r="O232" s="11"/>
      <c r="P232" s="11"/>
      <c r="Q232" s="11"/>
      <c r="R232" s="11"/>
      <c r="S232" s="18"/>
      <c r="T232" s="11"/>
      <c r="U232" s="11"/>
      <c r="V232" s="21" t="str">
        <f t="shared" si="7"/>
        <v/>
      </c>
      <c r="W232" s="36" t="str">
        <f t="shared" si="8"/>
        <v/>
      </c>
      <c r="X232" s="1"/>
      <c r="Y232" s="1"/>
    </row>
    <row r="233" spans="1:25" ht="60" customHeight="1" x14ac:dyDescent="0.25">
      <c r="A233" s="20">
        <v>228</v>
      </c>
      <c r="B233" s="21" t="str">
        <f>IF(AND(C233&lt;&gt;"",J233&lt;&gt;"",R233&lt;&gt;""),IFERROR(VLOOKUP(C233,Desplegables!$C$7:$E$22,2,0)&amp;"-"&amp;G233&amp;"-"&amp;J233&amp;"-"&amp;R233,""),IF(C233&lt;&gt;"","Debe rellenar los campos de forma correcta para generar el identificador único",""))</f>
        <v/>
      </c>
      <c r="C233" s="15"/>
      <c r="D233" s="22" t="str">
        <f>IFERROR(VLOOKUP(C233,Desplegables!$C$7:$E$22,3,0),"")</f>
        <v/>
      </c>
      <c r="E233" s="22" t="str">
        <f>IFERROR(VLOOKUP(C233,Auxiliar!$AQ$2:$AS$23,3,0),"")</f>
        <v/>
      </c>
      <c r="F233" s="11"/>
      <c r="G233" s="11"/>
      <c r="H233" s="21" t="str">
        <f>IFERROR(VLOOKUP(G233,Auxiliar!$W:$AB,4,0),"")</f>
        <v/>
      </c>
      <c r="I233" s="21" t="str">
        <f>IFERROR(VLOOKUP(G233,Auxiliar!$AW$2:$BC$62,7,0),"")</f>
        <v/>
      </c>
      <c r="J233" s="11"/>
      <c r="K233" s="22" t="str">
        <f>IFERROR(VLOOKUP(G233,Auxiliar!$AA$2:$AD$220,4,0),"")</f>
        <v/>
      </c>
      <c r="L233" s="22" t="str">
        <f>IFERROR(VLOOKUP(G233,Auxiliar!$AA$2:$AD$220,3,0),"")</f>
        <v/>
      </c>
      <c r="M233" s="22" t="str">
        <f>IFERROR(VLOOKUP(G233,Auxiliar!$W$2:$AB$220,6,0),"")</f>
        <v/>
      </c>
      <c r="N233" s="11"/>
      <c r="O233" s="11"/>
      <c r="P233" s="11"/>
      <c r="Q233" s="11"/>
      <c r="R233" s="11"/>
      <c r="S233" s="18"/>
      <c r="T233" s="11"/>
      <c r="U233" s="11"/>
      <c r="V233" s="21" t="str">
        <f t="shared" si="7"/>
        <v/>
      </c>
      <c r="W233" s="36" t="str">
        <f t="shared" si="8"/>
        <v/>
      </c>
      <c r="X233" s="1"/>
      <c r="Y233" s="1"/>
    </row>
    <row r="234" spans="1:25" ht="60" customHeight="1" x14ac:dyDescent="0.25">
      <c r="A234" s="20">
        <v>229</v>
      </c>
      <c r="B234" s="21" t="str">
        <f>IF(AND(C234&lt;&gt;"",J234&lt;&gt;"",R234&lt;&gt;""),IFERROR(VLOOKUP(C234,Desplegables!$C$7:$E$22,2,0)&amp;"-"&amp;G234&amp;"-"&amp;J234&amp;"-"&amp;R234,""),IF(C234&lt;&gt;"","Debe rellenar los campos de forma correcta para generar el identificador único",""))</f>
        <v/>
      </c>
      <c r="C234" s="15"/>
      <c r="D234" s="22" t="str">
        <f>IFERROR(VLOOKUP(C234,Desplegables!$C$7:$E$22,3,0),"")</f>
        <v/>
      </c>
      <c r="E234" s="22" t="str">
        <f>IFERROR(VLOOKUP(C234,Auxiliar!$AQ$2:$AS$23,3,0),"")</f>
        <v/>
      </c>
      <c r="F234" s="11"/>
      <c r="G234" s="11"/>
      <c r="H234" s="21" t="str">
        <f>IFERROR(VLOOKUP(G234,Auxiliar!$W:$AB,4,0),"")</f>
        <v/>
      </c>
      <c r="I234" s="21" t="str">
        <f>IFERROR(VLOOKUP(G234,Auxiliar!$AW$2:$BC$62,7,0),"")</f>
        <v/>
      </c>
      <c r="J234" s="11"/>
      <c r="K234" s="22" t="str">
        <f>IFERROR(VLOOKUP(G234,Auxiliar!$AA$2:$AD$220,4,0),"")</f>
        <v/>
      </c>
      <c r="L234" s="22" t="str">
        <f>IFERROR(VLOOKUP(G234,Auxiliar!$AA$2:$AD$220,3,0),"")</f>
        <v/>
      </c>
      <c r="M234" s="22" t="str">
        <f>IFERROR(VLOOKUP(G234,Auxiliar!$W$2:$AB$220,6,0),"")</f>
        <v/>
      </c>
      <c r="N234" s="11"/>
      <c r="O234" s="11"/>
      <c r="P234" s="11"/>
      <c r="Q234" s="11"/>
      <c r="R234" s="11"/>
      <c r="S234" s="18"/>
      <c r="T234" s="11"/>
      <c r="U234" s="11"/>
      <c r="V234" s="21" t="str">
        <f t="shared" ref="V234:V254" si="9">IFERROR(IF(OR(B234="Debe rellenar los campos de forma correcta para generar el identificador único",B234=""),"",B234&amp;".pdf"),"")</f>
        <v/>
      </c>
      <c r="W234" s="36" t="str">
        <f t="shared" ref="W234:W254" si="10">V234</f>
        <v/>
      </c>
      <c r="X234" s="1"/>
      <c r="Y234" s="1"/>
    </row>
    <row r="235" spans="1:25" ht="60" customHeight="1" x14ac:dyDescent="0.25">
      <c r="A235" s="20">
        <v>230</v>
      </c>
      <c r="B235" s="21" t="str">
        <f>IF(AND(C235&lt;&gt;"",J235&lt;&gt;"",R235&lt;&gt;""),IFERROR(VLOOKUP(C235,Desplegables!$C$7:$E$22,2,0)&amp;"-"&amp;G235&amp;"-"&amp;J235&amp;"-"&amp;R235,""),IF(C235&lt;&gt;"","Debe rellenar los campos de forma correcta para generar el identificador único",""))</f>
        <v/>
      </c>
      <c r="C235" s="15"/>
      <c r="D235" s="22" t="str">
        <f>IFERROR(VLOOKUP(C235,Desplegables!$C$7:$E$22,3,0),"")</f>
        <v/>
      </c>
      <c r="E235" s="22" t="str">
        <f>IFERROR(VLOOKUP(C235,Auxiliar!$AQ$2:$AS$23,3,0),"")</f>
        <v/>
      </c>
      <c r="F235" s="11"/>
      <c r="G235" s="11"/>
      <c r="H235" s="21" t="str">
        <f>IFERROR(VLOOKUP(G235,Auxiliar!$W:$AB,4,0),"")</f>
        <v/>
      </c>
      <c r="I235" s="21" t="str">
        <f>IFERROR(VLOOKUP(G235,Auxiliar!$AW$2:$BC$62,7,0),"")</f>
        <v/>
      </c>
      <c r="J235" s="11"/>
      <c r="K235" s="22" t="str">
        <f>IFERROR(VLOOKUP(G235,Auxiliar!$AA$2:$AD$220,4,0),"")</f>
        <v/>
      </c>
      <c r="L235" s="22" t="str">
        <f>IFERROR(VLOOKUP(G235,Auxiliar!$AA$2:$AD$220,3,0),"")</f>
        <v/>
      </c>
      <c r="M235" s="22" t="str">
        <f>IFERROR(VLOOKUP(G235,Auxiliar!$W$2:$AB$220,6,0),"")</f>
        <v/>
      </c>
      <c r="N235" s="11"/>
      <c r="O235" s="11"/>
      <c r="P235" s="11"/>
      <c r="Q235" s="11"/>
      <c r="R235" s="11"/>
      <c r="S235" s="18"/>
      <c r="T235" s="11"/>
      <c r="U235" s="11"/>
      <c r="V235" s="21" t="str">
        <f t="shared" si="9"/>
        <v/>
      </c>
      <c r="W235" s="36" t="str">
        <f t="shared" si="10"/>
        <v/>
      </c>
      <c r="X235" s="1"/>
      <c r="Y235" s="1"/>
    </row>
    <row r="236" spans="1:25" ht="60" customHeight="1" x14ac:dyDescent="0.25">
      <c r="A236" s="20">
        <v>231</v>
      </c>
      <c r="B236" s="21" t="str">
        <f>IF(AND(C236&lt;&gt;"",J236&lt;&gt;"",R236&lt;&gt;""),IFERROR(VLOOKUP(C236,Desplegables!$C$7:$E$22,2,0)&amp;"-"&amp;G236&amp;"-"&amp;J236&amp;"-"&amp;R236,""),IF(C236&lt;&gt;"","Debe rellenar los campos de forma correcta para generar el identificador único",""))</f>
        <v/>
      </c>
      <c r="C236" s="15"/>
      <c r="D236" s="22" t="str">
        <f>IFERROR(VLOOKUP(C236,Desplegables!$C$7:$E$22,3,0),"")</f>
        <v/>
      </c>
      <c r="E236" s="22" t="str">
        <f>IFERROR(VLOOKUP(C236,Auxiliar!$AQ$2:$AS$23,3,0),"")</f>
        <v/>
      </c>
      <c r="F236" s="11"/>
      <c r="G236" s="11"/>
      <c r="H236" s="21" t="str">
        <f>IFERROR(VLOOKUP(G236,Auxiliar!$W:$AB,4,0),"")</f>
        <v/>
      </c>
      <c r="I236" s="21" t="str">
        <f>IFERROR(VLOOKUP(G236,Auxiliar!$AW$2:$BC$62,7,0),"")</f>
        <v/>
      </c>
      <c r="J236" s="11"/>
      <c r="K236" s="22" t="str">
        <f>IFERROR(VLOOKUP(G236,Auxiliar!$AA$2:$AD$220,4,0),"")</f>
        <v/>
      </c>
      <c r="L236" s="22" t="str">
        <f>IFERROR(VLOOKUP(G236,Auxiliar!$AA$2:$AD$220,3,0),"")</f>
        <v/>
      </c>
      <c r="M236" s="22" t="str">
        <f>IFERROR(VLOOKUP(G236,Auxiliar!$W$2:$AB$220,6,0),"")</f>
        <v/>
      </c>
      <c r="N236" s="11"/>
      <c r="O236" s="11"/>
      <c r="P236" s="11"/>
      <c r="Q236" s="11"/>
      <c r="R236" s="11"/>
      <c r="S236" s="18"/>
      <c r="T236" s="11"/>
      <c r="U236" s="11"/>
      <c r="V236" s="21" t="str">
        <f t="shared" si="9"/>
        <v/>
      </c>
      <c r="W236" s="36" t="str">
        <f t="shared" si="10"/>
        <v/>
      </c>
      <c r="X236" s="1"/>
      <c r="Y236" s="1"/>
    </row>
    <row r="237" spans="1:25" ht="60" customHeight="1" x14ac:dyDescent="0.25">
      <c r="A237" s="20">
        <v>232</v>
      </c>
      <c r="B237" s="21" t="str">
        <f>IF(AND(C237&lt;&gt;"",J237&lt;&gt;"",R237&lt;&gt;""),IFERROR(VLOOKUP(C237,Desplegables!$C$7:$E$22,2,0)&amp;"-"&amp;G237&amp;"-"&amp;J237&amp;"-"&amp;R237,""),IF(C237&lt;&gt;"","Debe rellenar los campos de forma correcta para generar el identificador único",""))</f>
        <v/>
      </c>
      <c r="C237" s="15"/>
      <c r="D237" s="22" t="str">
        <f>IFERROR(VLOOKUP(C237,Desplegables!$C$7:$E$22,3,0),"")</f>
        <v/>
      </c>
      <c r="E237" s="22" t="str">
        <f>IFERROR(VLOOKUP(C237,Auxiliar!$AQ$2:$AS$23,3,0),"")</f>
        <v/>
      </c>
      <c r="F237" s="11"/>
      <c r="G237" s="11"/>
      <c r="H237" s="21" t="str">
        <f>IFERROR(VLOOKUP(G237,Auxiliar!$W:$AB,4,0),"")</f>
        <v/>
      </c>
      <c r="I237" s="21" t="str">
        <f>IFERROR(VLOOKUP(G237,Auxiliar!$AW$2:$BC$62,7,0),"")</f>
        <v/>
      </c>
      <c r="J237" s="11"/>
      <c r="K237" s="22" t="str">
        <f>IFERROR(VLOOKUP(G237,Auxiliar!$AA$2:$AD$220,4,0),"")</f>
        <v/>
      </c>
      <c r="L237" s="22" t="str">
        <f>IFERROR(VLOOKUP(G237,Auxiliar!$AA$2:$AD$220,3,0),"")</f>
        <v/>
      </c>
      <c r="M237" s="22" t="str">
        <f>IFERROR(VLOOKUP(G237,Auxiliar!$W$2:$AB$220,6,0),"")</f>
        <v/>
      </c>
      <c r="N237" s="11"/>
      <c r="O237" s="11"/>
      <c r="P237" s="11"/>
      <c r="Q237" s="11"/>
      <c r="R237" s="11"/>
      <c r="S237" s="18"/>
      <c r="T237" s="11"/>
      <c r="U237" s="11"/>
      <c r="V237" s="21" t="str">
        <f t="shared" si="9"/>
        <v/>
      </c>
      <c r="W237" s="36" t="str">
        <f t="shared" si="10"/>
        <v/>
      </c>
      <c r="X237" s="1"/>
      <c r="Y237" s="1"/>
    </row>
    <row r="238" spans="1:25" ht="60" customHeight="1" x14ac:dyDescent="0.25">
      <c r="A238" s="20">
        <v>233</v>
      </c>
      <c r="B238" s="21" t="str">
        <f>IF(AND(C238&lt;&gt;"",J238&lt;&gt;"",R238&lt;&gt;""),IFERROR(VLOOKUP(C238,Desplegables!$C$7:$E$22,2,0)&amp;"-"&amp;G238&amp;"-"&amp;J238&amp;"-"&amp;R238,""),IF(C238&lt;&gt;"","Debe rellenar los campos de forma correcta para generar el identificador único",""))</f>
        <v/>
      </c>
      <c r="C238" s="15"/>
      <c r="D238" s="22" t="str">
        <f>IFERROR(VLOOKUP(C238,Desplegables!$C$7:$E$22,3,0),"")</f>
        <v/>
      </c>
      <c r="E238" s="22" t="str">
        <f>IFERROR(VLOOKUP(C238,Auxiliar!$AQ$2:$AS$23,3,0),"")</f>
        <v/>
      </c>
      <c r="F238" s="11"/>
      <c r="G238" s="11"/>
      <c r="H238" s="21" t="str">
        <f>IFERROR(VLOOKUP(G238,Auxiliar!$W:$AB,4,0),"")</f>
        <v/>
      </c>
      <c r="I238" s="21" t="str">
        <f>IFERROR(VLOOKUP(G238,Auxiliar!$AW$2:$BC$62,7,0),"")</f>
        <v/>
      </c>
      <c r="J238" s="11"/>
      <c r="K238" s="22" t="str">
        <f>IFERROR(VLOOKUP(G238,Auxiliar!$AA$2:$AD$220,4,0),"")</f>
        <v/>
      </c>
      <c r="L238" s="22" t="str">
        <f>IFERROR(VLOOKUP(G238,Auxiliar!$AA$2:$AD$220,3,0),"")</f>
        <v/>
      </c>
      <c r="M238" s="22" t="str">
        <f>IFERROR(VLOOKUP(G238,Auxiliar!$W$2:$AB$220,6,0),"")</f>
        <v/>
      </c>
      <c r="N238" s="11"/>
      <c r="O238" s="11"/>
      <c r="P238" s="11"/>
      <c r="Q238" s="11"/>
      <c r="R238" s="11"/>
      <c r="S238" s="18"/>
      <c r="T238" s="11"/>
      <c r="U238" s="11"/>
      <c r="V238" s="21" t="str">
        <f t="shared" si="9"/>
        <v/>
      </c>
      <c r="W238" s="36" t="str">
        <f t="shared" si="10"/>
        <v/>
      </c>
      <c r="X238" s="1"/>
      <c r="Y238" s="1"/>
    </row>
    <row r="239" spans="1:25" ht="60" customHeight="1" x14ac:dyDescent="0.25">
      <c r="A239" s="20">
        <v>234</v>
      </c>
      <c r="B239" s="21" t="str">
        <f>IF(AND(C239&lt;&gt;"",J239&lt;&gt;"",R239&lt;&gt;""),IFERROR(VLOOKUP(C239,Desplegables!$C$7:$E$22,2,0)&amp;"-"&amp;G239&amp;"-"&amp;J239&amp;"-"&amp;R239,""),IF(C239&lt;&gt;"","Debe rellenar los campos de forma correcta para generar el identificador único",""))</f>
        <v/>
      </c>
      <c r="C239" s="15"/>
      <c r="D239" s="22" t="str">
        <f>IFERROR(VLOOKUP(C239,Desplegables!$C$7:$E$22,3,0),"")</f>
        <v/>
      </c>
      <c r="E239" s="22" t="str">
        <f>IFERROR(VLOOKUP(C239,Auxiliar!$AQ$2:$AS$23,3,0),"")</f>
        <v/>
      </c>
      <c r="F239" s="11"/>
      <c r="G239" s="11"/>
      <c r="H239" s="21" t="str">
        <f>IFERROR(VLOOKUP(G239,Auxiliar!$W:$AB,4,0),"")</f>
        <v/>
      </c>
      <c r="I239" s="21" t="str">
        <f>IFERROR(VLOOKUP(G239,Auxiliar!$AW$2:$BC$62,7,0),"")</f>
        <v/>
      </c>
      <c r="J239" s="11"/>
      <c r="K239" s="22" t="str">
        <f>IFERROR(VLOOKUP(G239,Auxiliar!$AA$2:$AD$220,4,0),"")</f>
        <v/>
      </c>
      <c r="L239" s="22" t="str">
        <f>IFERROR(VLOOKUP(G239,Auxiliar!$AA$2:$AD$220,3,0),"")</f>
        <v/>
      </c>
      <c r="M239" s="22" t="str">
        <f>IFERROR(VLOOKUP(G239,Auxiliar!$W$2:$AB$220,6,0),"")</f>
        <v/>
      </c>
      <c r="N239" s="11"/>
      <c r="O239" s="11"/>
      <c r="P239" s="11"/>
      <c r="Q239" s="11"/>
      <c r="R239" s="11"/>
      <c r="S239" s="18"/>
      <c r="T239" s="11"/>
      <c r="U239" s="11"/>
      <c r="V239" s="21" t="str">
        <f t="shared" si="9"/>
        <v/>
      </c>
      <c r="W239" s="36" t="str">
        <f t="shared" si="10"/>
        <v/>
      </c>
      <c r="X239" s="1"/>
      <c r="Y239" s="1"/>
    </row>
    <row r="240" spans="1:25" ht="60" customHeight="1" x14ac:dyDescent="0.25">
      <c r="A240" s="20">
        <v>235</v>
      </c>
      <c r="B240" s="21" t="str">
        <f>IF(AND(C240&lt;&gt;"",J240&lt;&gt;"",R240&lt;&gt;""),IFERROR(VLOOKUP(C240,Desplegables!$C$7:$E$22,2,0)&amp;"-"&amp;G240&amp;"-"&amp;J240&amp;"-"&amp;R240,""),IF(C240&lt;&gt;"","Debe rellenar los campos de forma correcta para generar el identificador único",""))</f>
        <v/>
      </c>
      <c r="C240" s="15"/>
      <c r="D240" s="22" t="str">
        <f>IFERROR(VLOOKUP(C240,Desplegables!$C$7:$E$22,3,0),"")</f>
        <v/>
      </c>
      <c r="E240" s="22" t="str">
        <f>IFERROR(VLOOKUP(C240,Auxiliar!$AQ$2:$AS$23,3,0),"")</f>
        <v/>
      </c>
      <c r="F240" s="11"/>
      <c r="G240" s="11"/>
      <c r="H240" s="21" t="str">
        <f>IFERROR(VLOOKUP(G240,Auxiliar!$W:$AB,4,0),"")</f>
        <v/>
      </c>
      <c r="I240" s="21" t="str">
        <f>IFERROR(VLOOKUP(G240,Auxiliar!$AW$2:$BC$62,7,0),"")</f>
        <v/>
      </c>
      <c r="J240" s="11"/>
      <c r="K240" s="22" t="str">
        <f>IFERROR(VLOOKUP(G240,Auxiliar!$AA$2:$AD$220,4,0),"")</f>
        <v/>
      </c>
      <c r="L240" s="22" t="str">
        <f>IFERROR(VLOOKUP(G240,Auxiliar!$AA$2:$AD$220,3,0),"")</f>
        <v/>
      </c>
      <c r="M240" s="22" t="str">
        <f>IFERROR(VLOOKUP(G240,Auxiliar!$W$2:$AB$220,6,0),"")</f>
        <v/>
      </c>
      <c r="N240" s="11"/>
      <c r="O240" s="11"/>
      <c r="P240" s="11"/>
      <c r="Q240" s="11"/>
      <c r="R240" s="11"/>
      <c r="S240" s="18"/>
      <c r="T240" s="11"/>
      <c r="U240" s="11"/>
      <c r="V240" s="21" t="str">
        <f t="shared" si="9"/>
        <v/>
      </c>
      <c r="W240" s="36" t="str">
        <f t="shared" si="10"/>
        <v/>
      </c>
      <c r="X240" s="1"/>
      <c r="Y240" s="1"/>
    </row>
    <row r="241" spans="1:25" ht="60" customHeight="1" x14ac:dyDescent="0.25">
      <c r="A241" s="20">
        <v>236</v>
      </c>
      <c r="B241" s="21" t="str">
        <f>IF(AND(C241&lt;&gt;"",J241&lt;&gt;"",R241&lt;&gt;""),IFERROR(VLOOKUP(C241,Desplegables!$C$7:$E$22,2,0)&amp;"-"&amp;G241&amp;"-"&amp;J241&amp;"-"&amp;R241,""),IF(C241&lt;&gt;"","Debe rellenar los campos de forma correcta para generar el identificador único",""))</f>
        <v/>
      </c>
      <c r="C241" s="15"/>
      <c r="D241" s="22" t="str">
        <f>IFERROR(VLOOKUP(C241,Desplegables!$C$7:$E$22,3,0),"")</f>
        <v/>
      </c>
      <c r="E241" s="22" t="str">
        <f>IFERROR(VLOOKUP(C241,Auxiliar!$AQ$2:$AS$23,3,0),"")</f>
        <v/>
      </c>
      <c r="F241" s="11"/>
      <c r="G241" s="11"/>
      <c r="H241" s="21" t="str">
        <f>IFERROR(VLOOKUP(G241,Auxiliar!$W:$AB,4,0),"")</f>
        <v/>
      </c>
      <c r="I241" s="21" t="str">
        <f>IFERROR(VLOOKUP(G241,Auxiliar!$AW$2:$BC$62,7,0),"")</f>
        <v/>
      </c>
      <c r="J241" s="11"/>
      <c r="K241" s="22" t="str">
        <f>IFERROR(VLOOKUP(G241,Auxiliar!$AA$2:$AD$220,4,0),"")</f>
        <v/>
      </c>
      <c r="L241" s="22" t="str">
        <f>IFERROR(VLOOKUP(G241,Auxiliar!$AA$2:$AD$220,3,0),"")</f>
        <v/>
      </c>
      <c r="M241" s="22" t="str">
        <f>IFERROR(VLOOKUP(G241,Auxiliar!$W$2:$AB$220,6,0),"")</f>
        <v/>
      </c>
      <c r="N241" s="11"/>
      <c r="O241" s="11"/>
      <c r="P241" s="11"/>
      <c r="Q241" s="11"/>
      <c r="R241" s="11"/>
      <c r="S241" s="18"/>
      <c r="T241" s="11"/>
      <c r="U241" s="11"/>
      <c r="V241" s="21" t="str">
        <f t="shared" si="9"/>
        <v/>
      </c>
      <c r="W241" s="36" t="str">
        <f t="shared" si="10"/>
        <v/>
      </c>
      <c r="X241" s="1"/>
      <c r="Y241" s="1"/>
    </row>
    <row r="242" spans="1:25" ht="60" customHeight="1" x14ac:dyDescent="0.25">
      <c r="A242" s="20">
        <v>237</v>
      </c>
      <c r="B242" s="21" t="str">
        <f>IF(AND(C242&lt;&gt;"",J242&lt;&gt;"",R242&lt;&gt;""),IFERROR(VLOOKUP(C242,Desplegables!$C$7:$E$22,2,0)&amp;"-"&amp;G242&amp;"-"&amp;J242&amp;"-"&amp;R242,""),IF(C242&lt;&gt;"","Debe rellenar los campos de forma correcta para generar el identificador único",""))</f>
        <v/>
      </c>
      <c r="C242" s="15"/>
      <c r="D242" s="22" t="str">
        <f>IFERROR(VLOOKUP(C242,Desplegables!$C$7:$E$22,3,0),"")</f>
        <v/>
      </c>
      <c r="E242" s="22" t="str">
        <f>IFERROR(VLOOKUP(C242,Auxiliar!$AQ$2:$AS$23,3,0),"")</f>
        <v/>
      </c>
      <c r="F242" s="11"/>
      <c r="G242" s="11"/>
      <c r="H242" s="21" t="str">
        <f>IFERROR(VLOOKUP(G242,Auxiliar!$W:$AB,4,0),"")</f>
        <v/>
      </c>
      <c r="I242" s="21" t="str">
        <f>IFERROR(VLOOKUP(G242,Auxiliar!$AW$2:$BC$62,7,0),"")</f>
        <v/>
      </c>
      <c r="J242" s="11"/>
      <c r="K242" s="22" t="str">
        <f>IFERROR(VLOOKUP(G242,Auxiliar!$AA$2:$AD$220,4,0),"")</f>
        <v/>
      </c>
      <c r="L242" s="22" t="str">
        <f>IFERROR(VLOOKUP(G242,Auxiliar!$AA$2:$AD$220,3,0),"")</f>
        <v/>
      </c>
      <c r="M242" s="22" t="str">
        <f>IFERROR(VLOOKUP(G242,Auxiliar!$W$2:$AB$220,6,0),"")</f>
        <v/>
      </c>
      <c r="N242" s="11"/>
      <c r="O242" s="11"/>
      <c r="P242" s="11"/>
      <c r="Q242" s="11"/>
      <c r="R242" s="11"/>
      <c r="S242" s="18"/>
      <c r="T242" s="11"/>
      <c r="U242" s="11"/>
      <c r="V242" s="21" t="str">
        <f t="shared" si="9"/>
        <v/>
      </c>
      <c r="W242" s="36" t="str">
        <f t="shared" si="10"/>
        <v/>
      </c>
      <c r="X242" s="1"/>
      <c r="Y242" s="1"/>
    </row>
    <row r="243" spans="1:25" ht="60" customHeight="1" x14ac:dyDescent="0.25">
      <c r="A243" s="20">
        <v>238</v>
      </c>
      <c r="B243" s="21" t="str">
        <f>IF(AND(C243&lt;&gt;"",J243&lt;&gt;"",R243&lt;&gt;""),IFERROR(VLOOKUP(C243,Desplegables!$C$7:$E$22,2,0)&amp;"-"&amp;G243&amp;"-"&amp;J243&amp;"-"&amp;R243,""),IF(C243&lt;&gt;"","Debe rellenar los campos de forma correcta para generar el identificador único",""))</f>
        <v/>
      </c>
      <c r="C243" s="15"/>
      <c r="D243" s="22" t="str">
        <f>IFERROR(VLOOKUP(C243,Desplegables!$C$7:$E$22,3,0),"")</f>
        <v/>
      </c>
      <c r="E243" s="22" t="str">
        <f>IFERROR(VLOOKUP(C243,Auxiliar!$AQ$2:$AS$23,3,0),"")</f>
        <v/>
      </c>
      <c r="F243" s="11"/>
      <c r="G243" s="11"/>
      <c r="H243" s="21" t="str">
        <f>IFERROR(VLOOKUP(G243,Auxiliar!$W:$AB,4,0),"")</f>
        <v/>
      </c>
      <c r="I243" s="21" t="str">
        <f>IFERROR(VLOOKUP(G243,Auxiliar!$AW$2:$BC$62,7,0),"")</f>
        <v/>
      </c>
      <c r="J243" s="11"/>
      <c r="K243" s="22" t="str">
        <f>IFERROR(VLOOKUP(G243,Auxiliar!$AA$2:$AD$220,4,0),"")</f>
        <v/>
      </c>
      <c r="L243" s="22" t="str">
        <f>IFERROR(VLOOKUP(G243,Auxiliar!$AA$2:$AD$220,3,0),"")</f>
        <v/>
      </c>
      <c r="M243" s="22" t="str">
        <f>IFERROR(VLOOKUP(G243,Auxiliar!$W$2:$AB$220,6,0),"")</f>
        <v/>
      </c>
      <c r="N243" s="11"/>
      <c r="O243" s="11"/>
      <c r="P243" s="11"/>
      <c r="Q243" s="11"/>
      <c r="R243" s="11"/>
      <c r="S243" s="18"/>
      <c r="T243" s="11"/>
      <c r="U243" s="11"/>
      <c r="V243" s="21" t="str">
        <f t="shared" si="9"/>
        <v/>
      </c>
      <c r="W243" s="36" t="str">
        <f t="shared" si="10"/>
        <v/>
      </c>
      <c r="X243" s="1"/>
      <c r="Y243" s="1"/>
    </row>
    <row r="244" spans="1:25" ht="60" customHeight="1" x14ac:dyDescent="0.25">
      <c r="A244" s="20">
        <v>239</v>
      </c>
      <c r="B244" s="21" t="str">
        <f>IF(AND(C244&lt;&gt;"",J244&lt;&gt;"",R244&lt;&gt;""),IFERROR(VLOOKUP(C244,Desplegables!$C$7:$E$22,2,0)&amp;"-"&amp;G244&amp;"-"&amp;J244&amp;"-"&amp;R244,""),IF(C244&lt;&gt;"","Debe rellenar los campos de forma correcta para generar el identificador único",""))</f>
        <v/>
      </c>
      <c r="C244" s="15"/>
      <c r="D244" s="22" t="str">
        <f>IFERROR(VLOOKUP(C244,Desplegables!$C$7:$E$22,3,0),"")</f>
        <v/>
      </c>
      <c r="E244" s="22" t="str">
        <f>IFERROR(VLOOKUP(C244,Auxiliar!$AQ$2:$AS$23,3,0),"")</f>
        <v/>
      </c>
      <c r="F244" s="11"/>
      <c r="G244" s="11"/>
      <c r="H244" s="21" t="str">
        <f>IFERROR(VLOOKUP(G244,Auxiliar!$W:$AB,4,0),"")</f>
        <v/>
      </c>
      <c r="I244" s="21" t="str">
        <f>IFERROR(VLOOKUP(G244,Auxiliar!$AW$2:$BC$62,7,0),"")</f>
        <v/>
      </c>
      <c r="J244" s="11"/>
      <c r="K244" s="22" t="str">
        <f>IFERROR(VLOOKUP(G244,Auxiliar!$AA$2:$AD$220,4,0),"")</f>
        <v/>
      </c>
      <c r="L244" s="22" t="str">
        <f>IFERROR(VLOOKUP(G244,Auxiliar!$AA$2:$AD$220,3,0),"")</f>
        <v/>
      </c>
      <c r="M244" s="22" t="str">
        <f>IFERROR(VLOOKUP(G244,Auxiliar!$W$2:$AB$220,6,0),"")</f>
        <v/>
      </c>
      <c r="N244" s="11"/>
      <c r="O244" s="11"/>
      <c r="P244" s="11"/>
      <c r="Q244" s="11"/>
      <c r="R244" s="11"/>
      <c r="S244" s="18"/>
      <c r="T244" s="11"/>
      <c r="U244" s="11"/>
      <c r="V244" s="21" t="str">
        <f t="shared" si="9"/>
        <v/>
      </c>
      <c r="W244" s="36" t="str">
        <f t="shared" si="10"/>
        <v/>
      </c>
      <c r="X244" s="1"/>
      <c r="Y244" s="1"/>
    </row>
    <row r="245" spans="1:25" ht="60" customHeight="1" x14ac:dyDescent="0.25">
      <c r="A245" s="20">
        <v>240</v>
      </c>
      <c r="B245" s="21" t="str">
        <f>IF(AND(C245&lt;&gt;"",J245&lt;&gt;"",R245&lt;&gt;""),IFERROR(VLOOKUP(C245,Desplegables!$C$7:$E$22,2,0)&amp;"-"&amp;G245&amp;"-"&amp;J245&amp;"-"&amp;R245,""),IF(C245&lt;&gt;"","Debe rellenar los campos de forma correcta para generar el identificador único",""))</f>
        <v/>
      </c>
      <c r="C245" s="15"/>
      <c r="D245" s="22" t="str">
        <f>IFERROR(VLOOKUP(C245,Desplegables!$C$7:$E$22,3,0),"")</f>
        <v/>
      </c>
      <c r="E245" s="22" t="str">
        <f>IFERROR(VLOOKUP(C245,Auxiliar!$AQ$2:$AS$23,3,0),"")</f>
        <v/>
      </c>
      <c r="F245" s="11"/>
      <c r="G245" s="11"/>
      <c r="H245" s="21" t="str">
        <f>IFERROR(VLOOKUP(G245,Auxiliar!$W:$AB,4,0),"")</f>
        <v/>
      </c>
      <c r="I245" s="21" t="str">
        <f>IFERROR(VLOOKUP(G245,Auxiliar!$AW$2:$BC$62,7,0),"")</f>
        <v/>
      </c>
      <c r="J245" s="11"/>
      <c r="K245" s="22" t="str">
        <f>IFERROR(VLOOKUP(G245,Auxiliar!$AA$2:$AD$220,4,0),"")</f>
        <v/>
      </c>
      <c r="L245" s="22" t="str">
        <f>IFERROR(VLOOKUP(G245,Auxiliar!$AA$2:$AD$220,3,0),"")</f>
        <v/>
      </c>
      <c r="M245" s="22" t="str">
        <f>IFERROR(VLOOKUP(G245,Auxiliar!$W$2:$AB$220,6,0),"")</f>
        <v/>
      </c>
      <c r="N245" s="11"/>
      <c r="O245" s="11"/>
      <c r="P245" s="11"/>
      <c r="Q245" s="11"/>
      <c r="R245" s="11"/>
      <c r="S245" s="18"/>
      <c r="T245" s="11"/>
      <c r="U245" s="11"/>
      <c r="V245" s="21" t="str">
        <f t="shared" si="9"/>
        <v/>
      </c>
      <c r="W245" s="36" t="str">
        <f t="shared" si="10"/>
        <v/>
      </c>
      <c r="X245" s="1"/>
      <c r="Y245" s="1"/>
    </row>
    <row r="246" spans="1:25" ht="60" customHeight="1" x14ac:dyDescent="0.25">
      <c r="A246" s="20">
        <v>241</v>
      </c>
      <c r="B246" s="21" t="str">
        <f>IF(AND(C246&lt;&gt;"",J246&lt;&gt;"",R246&lt;&gt;""),IFERROR(VLOOKUP(C246,Desplegables!$C$7:$E$22,2,0)&amp;"-"&amp;G246&amp;"-"&amp;J246&amp;"-"&amp;R246,""),IF(C246&lt;&gt;"","Debe rellenar los campos de forma correcta para generar el identificador único",""))</f>
        <v/>
      </c>
      <c r="C246" s="15"/>
      <c r="D246" s="22" t="str">
        <f>IFERROR(VLOOKUP(C246,Desplegables!$C$7:$E$22,3,0),"")</f>
        <v/>
      </c>
      <c r="E246" s="22" t="str">
        <f>IFERROR(VLOOKUP(C246,Auxiliar!$AQ$2:$AS$23,3,0),"")</f>
        <v/>
      </c>
      <c r="F246" s="11"/>
      <c r="G246" s="11"/>
      <c r="H246" s="21" t="str">
        <f>IFERROR(VLOOKUP(G246,Auxiliar!$W:$AB,4,0),"")</f>
        <v/>
      </c>
      <c r="I246" s="21" t="str">
        <f>IFERROR(VLOOKUP(G246,Auxiliar!$AW$2:$BC$62,7,0),"")</f>
        <v/>
      </c>
      <c r="J246" s="11"/>
      <c r="K246" s="22" t="str">
        <f>IFERROR(VLOOKUP(G246,Auxiliar!$AA$2:$AD$220,4,0),"")</f>
        <v/>
      </c>
      <c r="L246" s="22" t="str">
        <f>IFERROR(VLOOKUP(G246,Auxiliar!$AA$2:$AD$220,3,0),"")</f>
        <v/>
      </c>
      <c r="M246" s="22" t="str">
        <f>IFERROR(VLOOKUP(G246,Auxiliar!$W$2:$AB$220,6,0),"")</f>
        <v/>
      </c>
      <c r="N246" s="11"/>
      <c r="O246" s="11"/>
      <c r="P246" s="11"/>
      <c r="Q246" s="11"/>
      <c r="R246" s="11"/>
      <c r="S246" s="18"/>
      <c r="T246" s="11"/>
      <c r="U246" s="11"/>
      <c r="V246" s="21" t="str">
        <f t="shared" si="9"/>
        <v/>
      </c>
      <c r="W246" s="36" t="str">
        <f t="shared" si="10"/>
        <v/>
      </c>
      <c r="X246" s="1"/>
      <c r="Y246" s="1"/>
    </row>
    <row r="247" spans="1:25" ht="60" customHeight="1" x14ac:dyDescent="0.25">
      <c r="A247" s="20">
        <v>242</v>
      </c>
      <c r="B247" s="21" t="str">
        <f>IF(AND(C247&lt;&gt;"",J247&lt;&gt;"",R247&lt;&gt;""),IFERROR(VLOOKUP(C247,Desplegables!$C$7:$E$22,2,0)&amp;"-"&amp;G247&amp;"-"&amp;J247&amp;"-"&amp;R247,""),IF(C247&lt;&gt;"","Debe rellenar los campos de forma correcta para generar el identificador único",""))</f>
        <v/>
      </c>
      <c r="C247" s="15"/>
      <c r="D247" s="22" t="str">
        <f>IFERROR(VLOOKUP(C247,Desplegables!$C$7:$E$22,3,0),"")</f>
        <v/>
      </c>
      <c r="E247" s="22" t="str">
        <f>IFERROR(VLOOKUP(C247,Auxiliar!$AQ$2:$AS$23,3,0),"")</f>
        <v/>
      </c>
      <c r="F247" s="11"/>
      <c r="G247" s="11"/>
      <c r="H247" s="21" t="str">
        <f>IFERROR(VLOOKUP(G247,Auxiliar!$W:$AB,4,0),"")</f>
        <v/>
      </c>
      <c r="I247" s="21" t="str">
        <f>IFERROR(VLOOKUP(G247,Auxiliar!$AW$2:$BC$62,7,0),"")</f>
        <v/>
      </c>
      <c r="J247" s="11"/>
      <c r="K247" s="22" t="str">
        <f>IFERROR(VLOOKUP(G247,Auxiliar!$AA$2:$AD$220,4,0),"")</f>
        <v/>
      </c>
      <c r="L247" s="22" t="str">
        <f>IFERROR(VLOOKUP(G247,Auxiliar!$AA$2:$AD$220,3,0),"")</f>
        <v/>
      </c>
      <c r="M247" s="22" t="str">
        <f>IFERROR(VLOOKUP(G247,Auxiliar!$W$2:$AB$220,6,0),"")</f>
        <v/>
      </c>
      <c r="N247" s="11"/>
      <c r="O247" s="11"/>
      <c r="P247" s="11"/>
      <c r="Q247" s="11"/>
      <c r="R247" s="11"/>
      <c r="S247" s="18"/>
      <c r="T247" s="11"/>
      <c r="U247" s="11"/>
      <c r="V247" s="21" t="str">
        <f t="shared" si="9"/>
        <v/>
      </c>
      <c r="W247" s="36" t="str">
        <f t="shared" si="10"/>
        <v/>
      </c>
      <c r="X247" s="1"/>
      <c r="Y247" s="1"/>
    </row>
    <row r="248" spans="1:25" ht="60" customHeight="1" x14ac:dyDescent="0.25">
      <c r="A248" s="20">
        <v>243</v>
      </c>
      <c r="B248" s="21" t="str">
        <f>IF(AND(C248&lt;&gt;"",J248&lt;&gt;"",R248&lt;&gt;""),IFERROR(VLOOKUP(C248,Desplegables!$C$7:$E$22,2,0)&amp;"-"&amp;G248&amp;"-"&amp;J248&amp;"-"&amp;R248,""),IF(C248&lt;&gt;"","Debe rellenar los campos de forma correcta para generar el identificador único",""))</f>
        <v/>
      </c>
      <c r="C248" s="15"/>
      <c r="D248" s="22" t="str">
        <f>IFERROR(VLOOKUP(C248,Desplegables!$C$7:$E$22,3,0),"")</f>
        <v/>
      </c>
      <c r="E248" s="22" t="str">
        <f>IFERROR(VLOOKUP(C248,Auxiliar!$AQ$2:$AS$23,3,0),"")</f>
        <v/>
      </c>
      <c r="F248" s="11"/>
      <c r="G248" s="11"/>
      <c r="H248" s="21" t="str">
        <f>IFERROR(VLOOKUP(G248,Auxiliar!$W:$AB,4,0),"")</f>
        <v/>
      </c>
      <c r="I248" s="21" t="str">
        <f>IFERROR(VLOOKUP(G248,Auxiliar!$AW$2:$BC$62,7,0),"")</f>
        <v/>
      </c>
      <c r="J248" s="11"/>
      <c r="K248" s="22" t="str">
        <f>IFERROR(VLOOKUP(G248,Auxiliar!$AA$2:$AD$220,4,0),"")</f>
        <v/>
      </c>
      <c r="L248" s="22" t="str">
        <f>IFERROR(VLOOKUP(G248,Auxiliar!$AA$2:$AD$220,3,0),"")</f>
        <v/>
      </c>
      <c r="M248" s="22" t="str">
        <f>IFERROR(VLOOKUP(G248,Auxiliar!$W$2:$AB$220,6,0),"")</f>
        <v/>
      </c>
      <c r="N248" s="11"/>
      <c r="O248" s="11"/>
      <c r="P248" s="11"/>
      <c r="Q248" s="11"/>
      <c r="R248" s="11"/>
      <c r="S248" s="18"/>
      <c r="T248" s="11"/>
      <c r="U248" s="11"/>
      <c r="V248" s="21" t="str">
        <f t="shared" si="9"/>
        <v/>
      </c>
      <c r="W248" s="36" t="str">
        <f t="shared" si="10"/>
        <v/>
      </c>
      <c r="X248" s="1"/>
      <c r="Y248" s="1"/>
    </row>
    <row r="249" spans="1:25" ht="60" customHeight="1" x14ac:dyDescent="0.25">
      <c r="A249" s="20">
        <v>244</v>
      </c>
      <c r="B249" s="21" t="str">
        <f>IF(AND(C249&lt;&gt;"",J249&lt;&gt;"",R249&lt;&gt;""),IFERROR(VLOOKUP(C249,Desplegables!$C$7:$E$22,2,0)&amp;"-"&amp;G249&amp;"-"&amp;J249&amp;"-"&amp;R249,""),IF(C249&lt;&gt;"","Debe rellenar los campos de forma correcta para generar el identificador único",""))</f>
        <v/>
      </c>
      <c r="C249" s="15"/>
      <c r="D249" s="22" t="str">
        <f>IFERROR(VLOOKUP(C249,Desplegables!$C$7:$E$22,3,0),"")</f>
        <v/>
      </c>
      <c r="E249" s="22" t="str">
        <f>IFERROR(VLOOKUP(C249,Auxiliar!$AQ$2:$AS$23,3,0),"")</f>
        <v/>
      </c>
      <c r="F249" s="11"/>
      <c r="G249" s="11"/>
      <c r="H249" s="21" t="str">
        <f>IFERROR(VLOOKUP(G249,Auxiliar!$W:$AB,4,0),"")</f>
        <v/>
      </c>
      <c r="I249" s="21" t="str">
        <f>IFERROR(VLOOKUP(G249,Auxiliar!$AW$2:$BC$62,7,0),"")</f>
        <v/>
      </c>
      <c r="J249" s="11"/>
      <c r="K249" s="22" t="str">
        <f>IFERROR(VLOOKUP(G249,Auxiliar!$AA$2:$AD$220,4,0),"")</f>
        <v/>
      </c>
      <c r="L249" s="22" t="str">
        <f>IFERROR(VLOOKUP(G249,Auxiliar!$AA$2:$AD$220,3,0),"")</f>
        <v/>
      </c>
      <c r="M249" s="22" t="str">
        <f>IFERROR(VLOOKUP(G249,Auxiliar!$W$2:$AB$220,6,0),"")</f>
        <v/>
      </c>
      <c r="N249" s="11"/>
      <c r="O249" s="11"/>
      <c r="P249" s="11"/>
      <c r="Q249" s="11"/>
      <c r="R249" s="11"/>
      <c r="S249" s="18"/>
      <c r="T249" s="11"/>
      <c r="U249" s="11"/>
      <c r="V249" s="21" t="str">
        <f t="shared" si="9"/>
        <v/>
      </c>
      <c r="W249" s="36" t="str">
        <f t="shared" si="10"/>
        <v/>
      </c>
      <c r="X249" s="1"/>
      <c r="Y249" s="1"/>
    </row>
    <row r="250" spans="1:25" ht="60" customHeight="1" x14ac:dyDescent="0.25">
      <c r="A250" s="20">
        <v>245</v>
      </c>
      <c r="B250" s="21" t="str">
        <f>IF(AND(C250&lt;&gt;"",J250&lt;&gt;"",R250&lt;&gt;""),IFERROR(VLOOKUP(C250,Desplegables!$C$7:$E$22,2,0)&amp;"-"&amp;G250&amp;"-"&amp;J250&amp;"-"&amp;R250,""),IF(C250&lt;&gt;"","Debe rellenar los campos de forma correcta para generar el identificador único",""))</f>
        <v/>
      </c>
      <c r="C250" s="15"/>
      <c r="D250" s="22" t="str">
        <f>IFERROR(VLOOKUP(C250,Desplegables!$C$7:$E$22,3,0),"")</f>
        <v/>
      </c>
      <c r="E250" s="22" t="str">
        <f>IFERROR(VLOOKUP(C250,Auxiliar!$AQ$2:$AS$23,3,0),"")</f>
        <v/>
      </c>
      <c r="F250" s="11"/>
      <c r="G250" s="11"/>
      <c r="H250" s="21" t="str">
        <f>IFERROR(VLOOKUP(G250,Auxiliar!$W:$AB,4,0),"")</f>
        <v/>
      </c>
      <c r="I250" s="21" t="str">
        <f>IFERROR(VLOOKUP(G250,Auxiliar!$AW$2:$BC$62,7,0),"")</f>
        <v/>
      </c>
      <c r="J250" s="11"/>
      <c r="K250" s="22" t="str">
        <f>IFERROR(VLOOKUP(G250,Auxiliar!$AA$2:$AD$220,4,0),"")</f>
        <v/>
      </c>
      <c r="L250" s="22" t="str">
        <f>IFERROR(VLOOKUP(G250,Auxiliar!$AA$2:$AD$220,3,0),"")</f>
        <v/>
      </c>
      <c r="M250" s="22" t="str">
        <f>IFERROR(VLOOKUP(G250,Auxiliar!$W$2:$AB$220,6,0),"")</f>
        <v/>
      </c>
      <c r="N250" s="11"/>
      <c r="O250" s="11"/>
      <c r="P250" s="11"/>
      <c r="Q250" s="11"/>
      <c r="R250" s="11"/>
      <c r="S250" s="18"/>
      <c r="T250" s="11"/>
      <c r="U250" s="11"/>
      <c r="V250" s="21" t="str">
        <f t="shared" si="9"/>
        <v/>
      </c>
      <c r="W250" s="36" t="str">
        <f t="shared" si="10"/>
        <v/>
      </c>
      <c r="X250" s="1"/>
      <c r="Y250" s="1"/>
    </row>
    <row r="251" spans="1:25" ht="60" customHeight="1" x14ac:dyDescent="0.25">
      <c r="A251" s="20">
        <v>246</v>
      </c>
      <c r="B251" s="21" t="str">
        <f>IF(AND(C251&lt;&gt;"",J251&lt;&gt;"",R251&lt;&gt;""),IFERROR(VLOOKUP(C251,Desplegables!$C$7:$E$22,2,0)&amp;"-"&amp;G251&amp;"-"&amp;J251&amp;"-"&amp;R251,""),IF(C251&lt;&gt;"","Debe rellenar los campos de forma correcta para generar el identificador único",""))</f>
        <v/>
      </c>
      <c r="C251" s="15"/>
      <c r="D251" s="22" t="str">
        <f>IFERROR(VLOOKUP(C251,Desplegables!$C$7:$E$22,3,0),"")</f>
        <v/>
      </c>
      <c r="E251" s="22" t="str">
        <f>IFERROR(VLOOKUP(C251,Auxiliar!$AQ$2:$AS$23,3,0),"")</f>
        <v/>
      </c>
      <c r="F251" s="11"/>
      <c r="G251" s="11"/>
      <c r="H251" s="21" t="str">
        <f>IFERROR(VLOOKUP(G251,Auxiliar!$W:$AB,4,0),"")</f>
        <v/>
      </c>
      <c r="I251" s="21" t="str">
        <f>IFERROR(VLOOKUP(G251,Auxiliar!$AW$2:$BC$62,7,0),"")</f>
        <v/>
      </c>
      <c r="J251" s="11"/>
      <c r="K251" s="22" t="str">
        <f>IFERROR(VLOOKUP(G251,Auxiliar!$AA$2:$AD$220,4,0),"")</f>
        <v/>
      </c>
      <c r="L251" s="22" t="str">
        <f>IFERROR(VLOOKUP(G251,Auxiliar!$AA$2:$AD$220,3,0),"")</f>
        <v/>
      </c>
      <c r="M251" s="22" t="str">
        <f>IFERROR(VLOOKUP(G251,Auxiliar!$W$2:$AB$220,6,0),"")</f>
        <v/>
      </c>
      <c r="N251" s="11"/>
      <c r="O251" s="11"/>
      <c r="P251" s="11"/>
      <c r="Q251" s="11"/>
      <c r="R251" s="11"/>
      <c r="S251" s="18"/>
      <c r="T251" s="11"/>
      <c r="U251" s="11"/>
      <c r="V251" s="21" t="str">
        <f t="shared" si="9"/>
        <v/>
      </c>
      <c r="W251" s="36" t="str">
        <f t="shared" si="10"/>
        <v/>
      </c>
      <c r="X251" s="1"/>
      <c r="Y251" s="1"/>
    </row>
    <row r="252" spans="1:25" ht="60" customHeight="1" x14ac:dyDescent="0.25">
      <c r="A252" s="20">
        <v>247</v>
      </c>
      <c r="B252" s="21" t="str">
        <f>IF(AND(C252&lt;&gt;"",J252&lt;&gt;"",R252&lt;&gt;""),IFERROR(VLOOKUP(C252,Desplegables!$C$7:$E$22,2,0)&amp;"-"&amp;G252&amp;"-"&amp;J252&amp;"-"&amp;R252,""),IF(C252&lt;&gt;"","Debe rellenar los campos de forma correcta para generar el identificador único",""))</f>
        <v/>
      </c>
      <c r="C252" s="15"/>
      <c r="D252" s="22" t="str">
        <f>IFERROR(VLOOKUP(C252,Desplegables!$C$7:$E$22,3,0),"")</f>
        <v/>
      </c>
      <c r="E252" s="22" t="str">
        <f>IFERROR(VLOOKUP(C252,Auxiliar!$AQ$2:$AS$23,3,0),"")</f>
        <v/>
      </c>
      <c r="F252" s="11"/>
      <c r="G252" s="11"/>
      <c r="H252" s="21" t="str">
        <f>IFERROR(VLOOKUP(G252,Auxiliar!$W:$AB,4,0),"")</f>
        <v/>
      </c>
      <c r="I252" s="21" t="str">
        <f>IFERROR(VLOOKUP(G252,Auxiliar!$AW$2:$BC$62,7,0),"")</f>
        <v/>
      </c>
      <c r="J252" s="11"/>
      <c r="K252" s="22" t="str">
        <f>IFERROR(VLOOKUP(G252,Auxiliar!$AA$2:$AD$220,4,0),"")</f>
        <v/>
      </c>
      <c r="L252" s="22" t="str">
        <f>IFERROR(VLOOKUP(G252,Auxiliar!$AA$2:$AD$220,3,0),"")</f>
        <v/>
      </c>
      <c r="M252" s="22" t="str">
        <f>IFERROR(VLOOKUP(G252,Auxiliar!$W$2:$AB$220,6,0),"")</f>
        <v/>
      </c>
      <c r="N252" s="11"/>
      <c r="O252" s="11"/>
      <c r="P252" s="11"/>
      <c r="Q252" s="11"/>
      <c r="R252" s="11"/>
      <c r="S252" s="18"/>
      <c r="T252" s="11"/>
      <c r="U252" s="11"/>
      <c r="V252" s="21" t="str">
        <f t="shared" si="9"/>
        <v/>
      </c>
      <c r="W252" s="36" t="str">
        <f t="shared" si="10"/>
        <v/>
      </c>
      <c r="X252" s="1"/>
      <c r="Y252" s="1"/>
    </row>
    <row r="253" spans="1:25" ht="60" customHeight="1" x14ac:dyDescent="0.25">
      <c r="A253" s="20">
        <v>248</v>
      </c>
      <c r="B253" s="21" t="str">
        <f>IF(AND(C253&lt;&gt;"",J253&lt;&gt;"",R253&lt;&gt;""),IFERROR(VLOOKUP(C253,Desplegables!$C$7:$E$22,2,0)&amp;"-"&amp;G253&amp;"-"&amp;J253&amp;"-"&amp;R253,""),IF(C253&lt;&gt;"","Debe rellenar los campos de forma correcta para generar el identificador único",""))</f>
        <v/>
      </c>
      <c r="C253" s="15"/>
      <c r="D253" s="22" t="str">
        <f>IFERROR(VLOOKUP(C253,Desplegables!$C$7:$E$22,3,0),"")</f>
        <v/>
      </c>
      <c r="E253" s="22" t="str">
        <f>IFERROR(VLOOKUP(C253,Auxiliar!$AQ$2:$AS$23,3,0),"")</f>
        <v/>
      </c>
      <c r="F253" s="11"/>
      <c r="G253" s="11"/>
      <c r="H253" s="21" t="str">
        <f>IFERROR(VLOOKUP(G253,Auxiliar!$W:$AB,4,0),"")</f>
        <v/>
      </c>
      <c r="I253" s="21" t="str">
        <f>IFERROR(VLOOKUP(G253,Auxiliar!$AW$2:$BC$62,7,0),"")</f>
        <v/>
      </c>
      <c r="J253" s="11"/>
      <c r="K253" s="22" t="str">
        <f>IFERROR(VLOOKUP(G253,Auxiliar!$AA$2:$AD$220,4,0),"")</f>
        <v/>
      </c>
      <c r="L253" s="22" t="str">
        <f>IFERROR(VLOOKUP(G253,Auxiliar!$AA$2:$AD$220,3,0),"")</f>
        <v/>
      </c>
      <c r="M253" s="22" t="str">
        <f>IFERROR(VLOOKUP(G253,Auxiliar!$W$2:$AB$220,6,0),"")</f>
        <v/>
      </c>
      <c r="N253" s="11"/>
      <c r="O253" s="11"/>
      <c r="P253" s="11"/>
      <c r="Q253" s="11"/>
      <c r="R253" s="11"/>
      <c r="S253" s="18"/>
      <c r="T253" s="11"/>
      <c r="U253" s="11"/>
      <c r="V253" s="21" t="str">
        <f t="shared" si="9"/>
        <v/>
      </c>
      <c r="W253" s="36" t="str">
        <f t="shared" si="10"/>
        <v/>
      </c>
      <c r="X253" s="1"/>
      <c r="Y253" s="1"/>
    </row>
    <row r="254" spans="1:25" ht="60" customHeight="1" x14ac:dyDescent="0.25">
      <c r="A254" s="20">
        <v>249</v>
      </c>
      <c r="B254" s="21" t="str">
        <f>IF(AND(C254&lt;&gt;"",J254&lt;&gt;"",R254&lt;&gt;""),IFERROR(VLOOKUP(C254,Desplegables!$C$7:$E$22,2,0)&amp;"-"&amp;G254&amp;"-"&amp;J254&amp;"-"&amp;R254,""),IF(C254&lt;&gt;"","Debe rellenar los campos de forma correcta para generar el identificador único",""))</f>
        <v/>
      </c>
      <c r="C254" s="15"/>
      <c r="D254" s="22" t="str">
        <f>IFERROR(VLOOKUP(C254,Desplegables!$C$7:$E$22,3,0),"")</f>
        <v/>
      </c>
      <c r="E254" s="22" t="str">
        <f>IFERROR(VLOOKUP(C254,Auxiliar!$AQ$2:$AS$23,3,0),"")</f>
        <v/>
      </c>
      <c r="F254" s="11"/>
      <c r="G254" s="11"/>
      <c r="H254" s="21" t="str">
        <f>IFERROR(VLOOKUP(G254,Auxiliar!$W:$AB,4,0),"")</f>
        <v/>
      </c>
      <c r="I254" s="21" t="str">
        <f>IFERROR(VLOOKUP(G254,Auxiliar!$AW$2:$BC$62,7,0),"")</f>
        <v/>
      </c>
      <c r="J254" s="11"/>
      <c r="K254" s="22" t="str">
        <f>IFERROR(VLOOKUP(G254,Auxiliar!$AA$2:$AD$220,4,0),"")</f>
        <v/>
      </c>
      <c r="L254" s="22" t="str">
        <f>IFERROR(VLOOKUP(G254,Auxiliar!$AA$2:$AD$220,3,0),"")</f>
        <v/>
      </c>
      <c r="M254" s="22" t="str">
        <f>IFERROR(VLOOKUP(G254,Auxiliar!$W$2:$AB$220,6,0),"")</f>
        <v/>
      </c>
      <c r="N254" s="11"/>
      <c r="O254" s="11"/>
      <c r="P254" s="11"/>
      <c r="Q254" s="11"/>
      <c r="R254" s="11"/>
      <c r="S254" s="18"/>
      <c r="T254" s="11"/>
      <c r="U254" s="11"/>
      <c r="V254" s="21" t="str">
        <f t="shared" si="9"/>
        <v/>
      </c>
      <c r="W254" s="36" t="str">
        <f t="shared" si="10"/>
        <v/>
      </c>
      <c r="X254" s="1"/>
      <c r="Y254" s="1"/>
    </row>
    <row r="255" spans="1:25" ht="60" customHeight="1" x14ac:dyDescent="0.25">
      <c r="A255" s="20">
        <v>250</v>
      </c>
      <c r="B255" s="21" t="str">
        <f>IF(AND(C255&lt;&gt;"",J255&lt;&gt;"",R255&lt;&gt;""),IFERROR(VLOOKUP(C255,Desplegables!$C$7:$E$22,2,0)&amp;"-"&amp;G255&amp;"-"&amp;J255&amp;"-"&amp;R255,""),IF(C255&lt;&gt;"","Debe rellenar los campos de forma correcta para generar el identificador único",""))</f>
        <v/>
      </c>
      <c r="C255" s="15"/>
      <c r="D255" s="22" t="str">
        <f>IFERROR(VLOOKUP(C255,Desplegables!$C$7:$E$22,3,0),"")</f>
        <v/>
      </c>
      <c r="E255" s="22" t="str">
        <f>IFERROR(VLOOKUP(C255,Auxiliar!$AQ$2:$AS$23,3,0),"")</f>
        <v/>
      </c>
      <c r="F255" s="11"/>
      <c r="G255" s="11"/>
      <c r="H255" s="21" t="str">
        <f>IFERROR(VLOOKUP(G255,Auxiliar!$W:$AB,4,0),"")</f>
        <v/>
      </c>
      <c r="I255" s="21" t="str">
        <f>IFERROR(VLOOKUP(G255,Auxiliar!$AW$2:$BC$62,7,0),"")</f>
        <v/>
      </c>
      <c r="J255" s="11"/>
      <c r="K255" s="22" t="str">
        <f>IFERROR(VLOOKUP(G255,Auxiliar!$AA$2:$AD$220,4,0),"")</f>
        <v/>
      </c>
      <c r="L255" s="22" t="str">
        <f>IFERROR(VLOOKUP(G255,Auxiliar!$AA$2:$AD$220,3,0),"")</f>
        <v/>
      </c>
      <c r="M255" s="22" t="str">
        <f>IFERROR(VLOOKUP(G255,Auxiliar!$W$2:$AB$220,6,0),"")</f>
        <v/>
      </c>
      <c r="N255" s="11"/>
      <c r="O255" s="11"/>
      <c r="P255" s="11"/>
      <c r="Q255" s="11"/>
      <c r="R255" s="11"/>
      <c r="S255" s="18"/>
      <c r="T255" s="11"/>
      <c r="U255" s="11"/>
      <c r="V255" s="21" t="str">
        <f t="shared" ref="V255" si="11">IFERROR(IF(OR(B255="Debe rellenar los campos de forma correcta para generar el identificador único",B255=""),"",B255&amp;".pdf"),"")</f>
        <v/>
      </c>
      <c r="W255" s="36" t="str">
        <f t="shared" ref="W255" si="12">V255</f>
        <v/>
      </c>
      <c r="X255" s="1"/>
      <c r="Y255" s="1"/>
    </row>
  </sheetData>
  <sheetProtection sheet="1" formatCells="0" formatColumns="0" formatRows="0" insertColumns="0" insertHyperlinks="0" deleteColumns="0" selectLockedCells="1" sort="0" autoFilter="0"/>
  <mergeCells count="7">
    <mergeCell ref="A1:V1"/>
    <mergeCell ref="A2:V2"/>
    <mergeCell ref="X4:Y4"/>
    <mergeCell ref="N4:V4"/>
    <mergeCell ref="C4:M4"/>
    <mergeCell ref="A3:V3"/>
    <mergeCell ref="A4:A5"/>
  </mergeCells>
  <conditionalFormatting sqref="B6:B255">
    <cfRule type="expression" dxfId="1" priority="2">
      <formula>B6="Debe rellenar los campos de forma correcta para generar el identificador único"</formula>
    </cfRule>
  </conditionalFormatting>
  <conditionalFormatting sqref="C56:C102 F56:G102 J56:J102 N56:T102">
    <cfRule type="expression" dxfId="0" priority="1">
      <formula>C56="Debe rellenar los campos de forma correcta para generar el identificador único"</formula>
    </cfRule>
  </conditionalFormatting>
  <dataValidations count="4">
    <dataValidation type="date" operator="greaterThan" allowBlank="1" showInputMessage="1" showErrorMessage="1" sqref="S6:S255" xr:uid="{C347308B-D537-4BE1-9C93-FC16E037FD13}">
      <formula1>1</formula1>
    </dataValidation>
    <dataValidation type="list" allowBlank="1" showInputMessage="1" showErrorMessage="1" sqref="C6:C255" xr:uid="{6E39BD87-B2D5-4B0E-929E-BB222E3AD3A0}">
      <formula1>Universidades</formula1>
    </dataValidation>
    <dataValidation type="list" allowBlank="1" showInputMessage="1" showErrorMessage="1" sqref="F6:F255" xr:uid="{75844875-6E9F-47D8-B944-9D54976C09F1}">
      <formula1>INDIRECT(SUBSTITUTE(C6," ","_"))</formula1>
    </dataValidation>
    <dataValidation type="list" allowBlank="1" showInputMessage="1" showErrorMessage="1" sqref="G6:G1048576" xr:uid="{6D9868DE-D5F3-4923-A0C2-6BEBA6A8EF80}">
      <formula1>INDIRECT("_"&amp;SUBSTITUTE(F6,"/","_"))</formula1>
    </dataValidation>
  </dataValidations>
  <pageMargins left="0.7" right="0.7" top="0.75" bottom="0.75" header="0.3" footer="0.3"/>
  <pageSetup paperSize="9" orientation="portrait" r:id="rId1"/>
  <ignoredErrors>
    <ignoredError sqref="W6 W7:W105"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BC09A6E6-CE37-4399-BA81-808D3CA5C3F5}">
          <x14:formula1>
            <xm:f>Desplegables!$A$5:$A$6</xm:f>
          </x14:formula1>
          <xm:sqref>T6:T255</xm:sqref>
        </x14:dataValidation>
        <x14:dataValidation type="list" allowBlank="1" showInputMessage="1" showErrorMessage="1" xr:uid="{3B6B9541-A114-4B24-8D7F-4F4CD6254239}">
          <x14:formula1>
            <xm:f>Desplegables!$A$8:$A$22</xm:f>
          </x14:formula1>
          <xm:sqref>J6:J255</xm:sqref>
        </x14:dataValidation>
        <x14:dataValidation type="list" allowBlank="1" showInputMessage="1" showErrorMessage="1" xr:uid="{C0A287A4-CFE7-410F-8D19-6DD00227EC67}">
          <x14:formula1>
            <xm:f>Desplegables!$G$6:$G$8</xm:f>
          </x14:formula1>
          <xm:sqref>Q6:Q255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ACD86-D745-4B05-AC53-8D3FC679EA15}">
  <dimension ref="B2:K95"/>
  <sheetViews>
    <sheetView zoomScale="70" zoomScaleNormal="70" workbookViewId="0"/>
  </sheetViews>
  <sheetFormatPr baseColWidth="10" defaultRowHeight="15" x14ac:dyDescent="0.25"/>
  <cols>
    <col min="2" max="2" width="70.42578125" customWidth="1"/>
    <col min="3" max="3" width="19.5703125" bestFit="1" customWidth="1"/>
    <col min="4" max="4" width="33.140625" customWidth="1"/>
    <col min="5" max="5" width="36.140625" customWidth="1"/>
    <col min="6" max="6" width="15.85546875" bestFit="1" customWidth="1"/>
    <col min="7" max="7" width="115" bestFit="1" customWidth="1"/>
    <col min="8" max="8" width="18.28515625" bestFit="1" customWidth="1"/>
    <col min="10" max="10" width="14.85546875" customWidth="1"/>
    <col min="11" max="11" width="20.7109375" bestFit="1" customWidth="1"/>
    <col min="14" max="14" width="45.28515625" customWidth="1"/>
  </cols>
  <sheetData>
    <row r="2" spans="2:4" x14ac:dyDescent="0.25">
      <c r="B2" s="43" t="s">
        <v>242</v>
      </c>
      <c r="C2" s="44">
        <v>1</v>
      </c>
    </row>
    <row r="5" spans="2:4" x14ac:dyDescent="0.25">
      <c r="B5" s="43" t="s">
        <v>3</v>
      </c>
      <c r="C5" s="44" t="s">
        <v>243</v>
      </c>
      <c r="D5" s="44" t="s">
        <v>10</v>
      </c>
    </row>
    <row r="6" spans="2:4" x14ac:dyDescent="0.25">
      <c r="B6" s="1" t="s">
        <v>47</v>
      </c>
      <c r="C6" s="1" t="s">
        <v>27</v>
      </c>
      <c r="D6" s="1" t="s">
        <v>26</v>
      </c>
    </row>
    <row r="7" spans="2:4" x14ac:dyDescent="0.25">
      <c r="B7" s="1" t="s">
        <v>51</v>
      </c>
      <c r="C7" s="1" t="s">
        <v>28</v>
      </c>
      <c r="D7" s="1" t="s">
        <v>11</v>
      </c>
    </row>
    <row r="8" spans="2:4" x14ac:dyDescent="0.25">
      <c r="B8" s="1" t="s">
        <v>152</v>
      </c>
      <c r="C8" s="1" t="s">
        <v>29</v>
      </c>
      <c r="D8" s="1" t="s">
        <v>12</v>
      </c>
    </row>
    <row r="9" spans="2:4" x14ac:dyDescent="0.25">
      <c r="B9" s="1" t="s">
        <v>49</v>
      </c>
      <c r="C9" s="1" t="s">
        <v>30</v>
      </c>
      <c r="D9" s="1" t="s">
        <v>13</v>
      </c>
    </row>
    <row r="10" spans="2:4" x14ac:dyDescent="0.25">
      <c r="B10" s="1" t="s">
        <v>156</v>
      </c>
      <c r="C10" s="1" t="s">
        <v>31</v>
      </c>
      <c r="D10" s="1" t="s">
        <v>14</v>
      </c>
    </row>
    <row r="11" spans="2:4" x14ac:dyDescent="0.25">
      <c r="B11" s="1" t="s">
        <v>55</v>
      </c>
      <c r="C11" s="1" t="s">
        <v>32</v>
      </c>
      <c r="D11" s="1" t="s">
        <v>15</v>
      </c>
    </row>
    <row r="12" spans="2:4" x14ac:dyDescent="0.25">
      <c r="B12" s="1" t="s">
        <v>56</v>
      </c>
      <c r="C12" s="1" t="s">
        <v>33</v>
      </c>
      <c r="D12" s="1" t="s">
        <v>16</v>
      </c>
    </row>
    <row r="13" spans="2:4" x14ac:dyDescent="0.25">
      <c r="B13" s="1" t="s">
        <v>54</v>
      </c>
      <c r="C13" s="1" t="s">
        <v>34</v>
      </c>
      <c r="D13" s="1" t="s">
        <v>17</v>
      </c>
    </row>
    <row r="14" spans="2:4" x14ac:dyDescent="0.25">
      <c r="B14" s="1" t="s">
        <v>57</v>
      </c>
      <c r="C14" s="1" t="s">
        <v>35</v>
      </c>
      <c r="D14" s="1" t="s">
        <v>18</v>
      </c>
    </row>
    <row r="15" spans="2:4" x14ac:dyDescent="0.25">
      <c r="B15" s="1" t="s">
        <v>157</v>
      </c>
      <c r="C15" s="1" t="s">
        <v>36</v>
      </c>
      <c r="D15" s="1" t="s">
        <v>19</v>
      </c>
    </row>
    <row r="16" spans="2:4" x14ac:dyDescent="0.25">
      <c r="B16" s="1" t="s">
        <v>58</v>
      </c>
      <c r="C16" s="1" t="s">
        <v>37</v>
      </c>
      <c r="D16" s="1" t="s">
        <v>20</v>
      </c>
    </row>
    <row r="17" spans="2:11" x14ac:dyDescent="0.25">
      <c r="B17" s="1" t="s">
        <v>153</v>
      </c>
      <c r="C17" s="1" t="s">
        <v>38</v>
      </c>
      <c r="D17" s="1" t="s">
        <v>21</v>
      </c>
    </row>
    <row r="18" spans="2:11" x14ac:dyDescent="0.25">
      <c r="B18" s="1" t="s">
        <v>52</v>
      </c>
      <c r="C18" s="1" t="s">
        <v>39</v>
      </c>
      <c r="D18" s="1" t="s">
        <v>22</v>
      </c>
    </row>
    <row r="19" spans="2:11" x14ac:dyDescent="0.25">
      <c r="B19" s="1" t="s">
        <v>53</v>
      </c>
      <c r="C19" s="1" t="s">
        <v>40</v>
      </c>
      <c r="D19" s="1" t="s">
        <v>23</v>
      </c>
    </row>
    <row r="20" spans="2:11" x14ac:dyDescent="0.25">
      <c r="B20" s="1" t="s">
        <v>48</v>
      </c>
      <c r="C20" s="1" t="s">
        <v>41</v>
      </c>
      <c r="D20" s="1" t="s">
        <v>24</v>
      </c>
    </row>
    <row r="21" spans="2:11" x14ac:dyDescent="0.25">
      <c r="B21" s="1" t="s">
        <v>50</v>
      </c>
      <c r="C21" s="1" t="s">
        <v>42</v>
      </c>
      <c r="D21" s="1" t="s">
        <v>25</v>
      </c>
    </row>
    <row r="24" spans="2:11" ht="25.5" x14ac:dyDescent="0.25">
      <c r="B24" s="45" t="s">
        <v>3</v>
      </c>
      <c r="C24" s="5" t="s">
        <v>267</v>
      </c>
      <c r="D24" s="5" t="s">
        <v>45</v>
      </c>
      <c r="E24" s="5" t="s">
        <v>84</v>
      </c>
      <c r="F24" s="5" t="s">
        <v>81</v>
      </c>
      <c r="G24" s="5" t="s">
        <v>83</v>
      </c>
      <c r="H24" s="6" t="s">
        <v>8</v>
      </c>
      <c r="I24" s="6" t="s">
        <v>167</v>
      </c>
      <c r="J24" s="6" t="s">
        <v>168</v>
      </c>
      <c r="K24" s="62" t="s">
        <v>252</v>
      </c>
    </row>
    <row r="25" spans="2:11" x14ac:dyDescent="0.25">
      <c r="B25" s="84" t="s">
        <v>47</v>
      </c>
      <c r="C25" s="85" t="s">
        <v>254</v>
      </c>
      <c r="D25" s="7" t="s">
        <v>59</v>
      </c>
      <c r="E25" s="7" t="s">
        <v>169</v>
      </c>
      <c r="F25" s="7" t="s">
        <v>86</v>
      </c>
      <c r="G25" s="8" t="s">
        <v>87</v>
      </c>
      <c r="H25" s="7">
        <v>15</v>
      </c>
      <c r="I25" s="7">
        <v>375</v>
      </c>
      <c r="J25" s="7">
        <v>125</v>
      </c>
      <c r="K25" s="1" t="s">
        <v>264</v>
      </c>
    </row>
    <row r="26" spans="2:11" x14ac:dyDescent="0.25">
      <c r="B26" s="82"/>
      <c r="C26" s="86"/>
      <c r="D26" s="7" t="s">
        <v>59</v>
      </c>
      <c r="E26" s="7" t="s">
        <v>170</v>
      </c>
      <c r="F26" s="7" t="s">
        <v>88</v>
      </c>
      <c r="G26" s="8" t="s">
        <v>87</v>
      </c>
      <c r="H26" s="7">
        <v>15</v>
      </c>
      <c r="I26" s="7">
        <v>375</v>
      </c>
      <c r="J26" s="7">
        <v>125</v>
      </c>
      <c r="K26" s="1" t="s">
        <v>265</v>
      </c>
    </row>
    <row r="27" spans="2:11" ht="15.75" thickBot="1" x14ac:dyDescent="0.3">
      <c r="B27" s="83"/>
      <c r="C27" s="87"/>
      <c r="D27" s="46" t="s">
        <v>59</v>
      </c>
      <c r="E27" s="46" t="s">
        <v>171</v>
      </c>
      <c r="F27" s="46" t="s">
        <v>89</v>
      </c>
      <c r="G27" s="47" t="s">
        <v>90</v>
      </c>
      <c r="H27" s="46">
        <v>15</v>
      </c>
      <c r="I27" s="46">
        <v>375</v>
      </c>
      <c r="J27" s="46">
        <v>125</v>
      </c>
      <c r="K27" s="65" t="s">
        <v>264</v>
      </c>
    </row>
    <row r="28" spans="2:11" x14ac:dyDescent="0.25">
      <c r="B28" s="81" t="s">
        <v>48</v>
      </c>
      <c r="C28" s="88" t="s">
        <v>255</v>
      </c>
      <c r="D28" s="48" t="s">
        <v>60</v>
      </c>
      <c r="E28" s="48" t="s">
        <v>172</v>
      </c>
      <c r="F28" s="48" t="s">
        <v>86</v>
      </c>
      <c r="G28" s="49" t="s">
        <v>173</v>
      </c>
      <c r="H28" s="48">
        <v>15</v>
      </c>
      <c r="I28" s="48">
        <v>375</v>
      </c>
      <c r="J28" s="48">
        <v>150</v>
      </c>
      <c r="K28" s="64" t="s">
        <v>264</v>
      </c>
    </row>
    <row r="29" spans="2:11" x14ac:dyDescent="0.25">
      <c r="B29" s="82"/>
      <c r="C29" s="86"/>
      <c r="D29" s="7" t="s">
        <v>60</v>
      </c>
      <c r="E29" s="7" t="s">
        <v>174</v>
      </c>
      <c r="F29" s="7" t="s">
        <v>88</v>
      </c>
      <c r="G29" s="8" t="s">
        <v>175</v>
      </c>
      <c r="H29" s="7">
        <v>15</v>
      </c>
      <c r="I29" s="7">
        <v>375</v>
      </c>
      <c r="J29" s="7">
        <v>150</v>
      </c>
      <c r="K29" s="1" t="s">
        <v>264</v>
      </c>
    </row>
    <row r="30" spans="2:11" x14ac:dyDescent="0.25">
      <c r="B30" s="82"/>
      <c r="C30" s="86"/>
      <c r="D30" s="7" t="s">
        <v>60</v>
      </c>
      <c r="E30" s="7" t="s">
        <v>176</v>
      </c>
      <c r="F30" s="7" t="s">
        <v>89</v>
      </c>
      <c r="G30" s="8" t="s">
        <v>177</v>
      </c>
      <c r="H30" s="7">
        <v>15</v>
      </c>
      <c r="I30" s="7">
        <v>375</v>
      </c>
      <c r="J30" s="7">
        <v>150</v>
      </c>
      <c r="K30" s="1" t="s">
        <v>264</v>
      </c>
    </row>
    <row r="31" spans="2:11" ht="15.75" thickBot="1" x14ac:dyDescent="0.3">
      <c r="B31" s="83"/>
      <c r="C31" s="87"/>
      <c r="D31" s="46" t="s">
        <v>60</v>
      </c>
      <c r="E31" s="46" t="s">
        <v>178</v>
      </c>
      <c r="F31" s="46" t="s">
        <v>91</v>
      </c>
      <c r="G31" s="47" t="s">
        <v>92</v>
      </c>
      <c r="H31" s="46">
        <v>15</v>
      </c>
      <c r="I31" s="46">
        <v>375</v>
      </c>
      <c r="J31" s="46">
        <v>150</v>
      </c>
      <c r="K31" s="65" t="s">
        <v>264</v>
      </c>
    </row>
    <row r="32" spans="2:11" ht="15.75" thickBot="1" x14ac:dyDescent="0.3">
      <c r="B32" s="50" t="s">
        <v>49</v>
      </c>
      <c r="C32" s="63" t="s">
        <v>256</v>
      </c>
      <c r="D32" s="51" t="s">
        <v>61</v>
      </c>
      <c r="E32" s="51" t="s">
        <v>179</v>
      </c>
      <c r="F32" s="51" t="s">
        <v>91</v>
      </c>
      <c r="G32" s="52" t="s">
        <v>93</v>
      </c>
      <c r="H32" s="51">
        <v>20</v>
      </c>
      <c r="I32" s="51">
        <v>500</v>
      </c>
      <c r="J32" s="51">
        <v>200</v>
      </c>
      <c r="K32" s="66" t="s">
        <v>264</v>
      </c>
    </row>
    <row r="33" spans="2:11" x14ac:dyDescent="0.25">
      <c r="B33" s="81" t="s">
        <v>152</v>
      </c>
      <c r="C33" s="88" t="s">
        <v>254</v>
      </c>
      <c r="D33" s="48" t="s">
        <v>62</v>
      </c>
      <c r="E33" s="48" t="s">
        <v>180</v>
      </c>
      <c r="F33" s="48" t="s">
        <v>86</v>
      </c>
      <c r="G33" s="49" t="s">
        <v>94</v>
      </c>
      <c r="H33" s="48">
        <v>15</v>
      </c>
      <c r="I33" s="48">
        <v>375</v>
      </c>
      <c r="J33" s="48">
        <v>125</v>
      </c>
      <c r="K33" s="64" t="s">
        <v>265</v>
      </c>
    </row>
    <row r="34" spans="2:11" x14ac:dyDescent="0.25">
      <c r="B34" s="82"/>
      <c r="C34" s="86"/>
      <c r="D34" s="7" t="s">
        <v>62</v>
      </c>
      <c r="E34" s="7" t="s">
        <v>181</v>
      </c>
      <c r="F34" s="7" t="s">
        <v>88</v>
      </c>
      <c r="G34" s="8" t="s">
        <v>95</v>
      </c>
      <c r="H34" s="7">
        <v>15</v>
      </c>
      <c r="I34" s="7">
        <v>375</v>
      </c>
      <c r="J34" s="7">
        <v>150</v>
      </c>
      <c r="K34" s="1" t="s">
        <v>265</v>
      </c>
    </row>
    <row r="35" spans="2:11" x14ac:dyDescent="0.25">
      <c r="B35" s="82"/>
      <c r="C35" s="86"/>
      <c r="D35" s="7" t="s">
        <v>62</v>
      </c>
      <c r="E35" s="7" t="s">
        <v>182</v>
      </c>
      <c r="F35" s="7" t="s">
        <v>89</v>
      </c>
      <c r="G35" s="8" t="s">
        <v>96</v>
      </c>
      <c r="H35" s="7">
        <v>15</v>
      </c>
      <c r="I35" s="7">
        <v>375</v>
      </c>
      <c r="J35" s="7">
        <v>150</v>
      </c>
      <c r="K35" s="1" t="s">
        <v>264</v>
      </c>
    </row>
    <row r="36" spans="2:11" ht="15.75" thickBot="1" x14ac:dyDescent="0.3">
      <c r="B36" s="83"/>
      <c r="C36" s="87"/>
      <c r="D36" s="46" t="s">
        <v>62</v>
      </c>
      <c r="E36" s="46" t="s">
        <v>183</v>
      </c>
      <c r="F36" s="46" t="s">
        <v>97</v>
      </c>
      <c r="G36" s="47" t="s">
        <v>98</v>
      </c>
      <c r="H36" s="46">
        <v>15</v>
      </c>
      <c r="I36" s="46">
        <v>375</v>
      </c>
      <c r="J36" s="46">
        <v>150</v>
      </c>
      <c r="K36" s="65" t="s">
        <v>264</v>
      </c>
    </row>
    <row r="37" spans="2:11" x14ac:dyDescent="0.25">
      <c r="B37" s="81" t="s">
        <v>50</v>
      </c>
      <c r="C37" s="88" t="s">
        <v>257</v>
      </c>
      <c r="D37" s="48" t="s">
        <v>63</v>
      </c>
      <c r="E37" s="48" t="s">
        <v>184</v>
      </c>
      <c r="F37" s="48" t="s">
        <v>86</v>
      </c>
      <c r="G37" s="49" t="s">
        <v>99</v>
      </c>
      <c r="H37" s="48">
        <v>15</v>
      </c>
      <c r="I37" s="48">
        <v>375</v>
      </c>
      <c r="J37" s="48">
        <v>125</v>
      </c>
      <c r="K37" s="1" t="s">
        <v>266</v>
      </c>
    </row>
    <row r="38" spans="2:11" x14ac:dyDescent="0.25">
      <c r="B38" s="82"/>
      <c r="C38" s="86"/>
      <c r="D38" s="7" t="s">
        <v>63</v>
      </c>
      <c r="E38" s="7" t="s">
        <v>185</v>
      </c>
      <c r="F38" s="7" t="s">
        <v>88</v>
      </c>
      <c r="G38" s="8" t="s">
        <v>100</v>
      </c>
      <c r="H38" s="7">
        <v>15</v>
      </c>
      <c r="I38" s="7">
        <v>375</v>
      </c>
      <c r="J38" s="7">
        <v>125</v>
      </c>
      <c r="K38" s="1" t="s">
        <v>266</v>
      </c>
    </row>
    <row r="39" spans="2:11" x14ac:dyDescent="0.25">
      <c r="B39" s="82"/>
      <c r="C39" s="86"/>
      <c r="D39" s="7" t="s">
        <v>63</v>
      </c>
      <c r="E39" s="7" t="s">
        <v>186</v>
      </c>
      <c r="F39" s="7" t="s">
        <v>89</v>
      </c>
      <c r="G39" s="8" t="s">
        <v>101</v>
      </c>
      <c r="H39" s="7">
        <v>15</v>
      </c>
      <c r="I39" s="7">
        <v>375</v>
      </c>
      <c r="J39" s="7">
        <v>125</v>
      </c>
      <c r="K39" s="1" t="s">
        <v>264</v>
      </c>
    </row>
    <row r="40" spans="2:11" x14ac:dyDescent="0.25">
      <c r="B40" s="82"/>
      <c r="C40" s="86"/>
      <c r="D40" s="7" t="s">
        <v>63</v>
      </c>
      <c r="E40" s="7" t="s">
        <v>187</v>
      </c>
      <c r="F40" s="7" t="s">
        <v>91</v>
      </c>
      <c r="G40" s="8" t="s">
        <v>102</v>
      </c>
      <c r="H40" s="7">
        <v>15</v>
      </c>
      <c r="I40" s="7">
        <v>375</v>
      </c>
      <c r="J40" s="7">
        <v>130</v>
      </c>
      <c r="K40" s="1" t="s">
        <v>264</v>
      </c>
    </row>
    <row r="41" spans="2:11" x14ac:dyDescent="0.25">
      <c r="B41" s="82"/>
      <c r="C41" s="86"/>
      <c r="D41" s="7" t="s">
        <v>63</v>
      </c>
      <c r="E41" s="7" t="s">
        <v>188</v>
      </c>
      <c r="F41" s="7" t="s">
        <v>97</v>
      </c>
      <c r="G41" s="8" t="s">
        <v>103</v>
      </c>
      <c r="H41" s="7">
        <v>15</v>
      </c>
      <c r="I41" s="7">
        <v>375</v>
      </c>
      <c r="J41" s="7">
        <v>125</v>
      </c>
      <c r="K41" s="1" t="s">
        <v>264</v>
      </c>
    </row>
    <row r="42" spans="2:11" ht="15.75" thickBot="1" x14ac:dyDescent="0.3">
      <c r="B42" s="83"/>
      <c r="C42" s="87"/>
      <c r="D42" s="46" t="s">
        <v>63</v>
      </c>
      <c r="E42" s="46" t="s">
        <v>189</v>
      </c>
      <c r="F42" s="46" t="s">
        <v>104</v>
      </c>
      <c r="G42" s="47" t="s">
        <v>105</v>
      </c>
      <c r="H42" s="46">
        <v>15</v>
      </c>
      <c r="I42" s="46">
        <v>375</v>
      </c>
      <c r="J42" s="46">
        <v>175</v>
      </c>
      <c r="K42" s="65" t="s">
        <v>266</v>
      </c>
    </row>
    <row r="43" spans="2:11" x14ac:dyDescent="0.25">
      <c r="B43" s="81" t="s">
        <v>157</v>
      </c>
      <c r="C43" s="88" t="s">
        <v>258</v>
      </c>
      <c r="D43" s="48" t="s">
        <v>64</v>
      </c>
      <c r="E43" s="48" t="s">
        <v>190</v>
      </c>
      <c r="F43" s="48" t="s">
        <v>86</v>
      </c>
      <c r="G43" s="49" t="s">
        <v>106</v>
      </c>
      <c r="H43" s="48">
        <v>15</v>
      </c>
      <c r="I43" s="48">
        <v>375</v>
      </c>
      <c r="J43" s="48">
        <v>150</v>
      </c>
      <c r="K43" s="1" t="s">
        <v>266</v>
      </c>
    </row>
    <row r="44" spans="2:11" x14ac:dyDescent="0.25">
      <c r="B44" s="82"/>
      <c r="C44" s="86"/>
      <c r="D44" s="7" t="s">
        <v>64</v>
      </c>
      <c r="E44" s="7" t="s">
        <v>191</v>
      </c>
      <c r="F44" s="7" t="s">
        <v>88</v>
      </c>
      <c r="G44" s="8" t="s">
        <v>107</v>
      </c>
      <c r="H44" s="7">
        <v>60</v>
      </c>
      <c r="I44" s="7">
        <v>1500</v>
      </c>
      <c r="J44" s="7">
        <v>508</v>
      </c>
      <c r="K44" s="1" t="s">
        <v>266</v>
      </c>
    </row>
    <row r="45" spans="2:11" x14ac:dyDescent="0.25">
      <c r="B45" s="82"/>
      <c r="C45" s="86"/>
      <c r="D45" s="7" t="s">
        <v>64</v>
      </c>
      <c r="E45" s="7" t="s">
        <v>192</v>
      </c>
      <c r="F45" s="7" t="s">
        <v>89</v>
      </c>
      <c r="G45" s="8" t="s">
        <v>108</v>
      </c>
      <c r="H45" s="7">
        <v>30</v>
      </c>
      <c r="I45" s="7">
        <v>750</v>
      </c>
      <c r="J45" s="7">
        <v>254</v>
      </c>
      <c r="K45" s="1" t="s">
        <v>266</v>
      </c>
    </row>
    <row r="46" spans="2:11" ht="15.75" thickBot="1" x14ac:dyDescent="0.3">
      <c r="B46" s="83"/>
      <c r="C46" s="87"/>
      <c r="D46" s="46" t="s">
        <v>64</v>
      </c>
      <c r="E46" s="46" t="s">
        <v>193</v>
      </c>
      <c r="F46" s="46" t="s">
        <v>91</v>
      </c>
      <c r="G46" s="47" t="s">
        <v>109</v>
      </c>
      <c r="H46" s="46">
        <v>30</v>
      </c>
      <c r="I46" s="46">
        <v>750</v>
      </c>
      <c r="J46" s="46">
        <v>254</v>
      </c>
      <c r="K46" s="65" t="s">
        <v>266</v>
      </c>
    </row>
    <row r="47" spans="2:11" ht="15.75" thickBot="1" x14ac:dyDescent="0.3">
      <c r="B47" s="50" t="s">
        <v>51</v>
      </c>
      <c r="C47" s="1" t="s">
        <v>254</v>
      </c>
      <c r="D47" s="51" t="s">
        <v>65</v>
      </c>
      <c r="E47" s="51" t="s">
        <v>194</v>
      </c>
      <c r="F47" s="51" t="s">
        <v>86</v>
      </c>
      <c r="G47" s="52" t="s">
        <v>110</v>
      </c>
      <c r="H47" s="51">
        <v>15</v>
      </c>
      <c r="I47" s="51">
        <v>375</v>
      </c>
      <c r="J47" s="51">
        <v>126</v>
      </c>
      <c r="K47" s="65" t="s">
        <v>264</v>
      </c>
    </row>
    <row r="48" spans="2:11" x14ac:dyDescent="0.25">
      <c r="B48" s="81" t="s">
        <v>156</v>
      </c>
      <c r="C48" s="88" t="s">
        <v>259</v>
      </c>
      <c r="D48" s="48" t="s">
        <v>66</v>
      </c>
      <c r="E48" s="48" t="s">
        <v>195</v>
      </c>
      <c r="F48" s="48" t="s">
        <v>86</v>
      </c>
      <c r="G48" s="49" t="s">
        <v>111</v>
      </c>
      <c r="H48" s="48">
        <v>15</v>
      </c>
      <c r="I48" s="48">
        <v>375</v>
      </c>
      <c r="J48" s="48">
        <v>150</v>
      </c>
      <c r="K48" s="1" t="s">
        <v>264</v>
      </c>
    </row>
    <row r="49" spans="2:11" x14ac:dyDescent="0.25">
      <c r="B49" s="82"/>
      <c r="C49" s="86"/>
      <c r="D49" s="7" t="s">
        <v>66</v>
      </c>
      <c r="E49" s="7" t="s">
        <v>196</v>
      </c>
      <c r="F49" s="7" t="s">
        <v>88</v>
      </c>
      <c r="G49" s="8" t="s">
        <v>112</v>
      </c>
      <c r="H49" s="7">
        <v>15</v>
      </c>
      <c r="I49" s="7">
        <v>375</v>
      </c>
      <c r="J49" s="7">
        <v>150</v>
      </c>
      <c r="K49" s="1" t="s">
        <v>264</v>
      </c>
    </row>
    <row r="50" spans="2:11" ht="15.75" thickBot="1" x14ac:dyDescent="0.3">
      <c r="B50" s="83"/>
      <c r="C50" s="87"/>
      <c r="D50" s="46" t="s">
        <v>66</v>
      </c>
      <c r="E50" s="46" t="s">
        <v>197</v>
      </c>
      <c r="F50" s="46" t="s">
        <v>89</v>
      </c>
      <c r="G50" s="47" t="s">
        <v>113</v>
      </c>
      <c r="H50" s="46">
        <v>15</v>
      </c>
      <c r="I50" s="46">
        <v>375</v>
      </c>
      <c r="J50" s="46">
        <v>150</v>
      </c>
      <c r="K50" s="65" t="s">
        <v>264</v>
      </c>
    </row>
    <row r="51" spans="2:11" ht="15.75" thickBot="1" x14ac:dyDescent="0.3">
      <c r="B51" s="50" t="s">
        <v>52</v>
      </c>
      <c r="C51" s="58" t="s">
        <v>260</v>
      </c>
      <c r="D51" s="51" t="s">
        <v>67</v>
      </c>
      <c r="E51" s="51" t="s">
        <v>198</v>
      </c>
      <c r="F51" s="51" t="s">
        <v>86</v>
      </c>
      <c r="G51" s="52" t="s">
        <v>114</v>
      </c>
      <c r="H51" s="51">
        <v>15</v>
      </c>
      <c r="I51" s="51">
        <v>375</v>
      </c>
      <c r="J51" s="51">
        <v>150</v>
      </c>
      <c r="K51" s="65" t="s">
        <v>265</v>
      </c>
    </row>
    <row r="52" spans="2:11" x14ac:dyDescent="0.25">
      <c r="B52" s="81" t="s">
        <v>153</v>
      </c>
      <c r="C52" s="88" t="s">
        <v>254</v>
      </c>
      <c r="D52" s="48" t="s">
        <v>68</v>
      </c>
      <c r="E52" s="48" t="s">
        <v>199</v>
      </c>
      <c r="F52" s="48" t="s">
        <v>86</v>
      </c>
      <c r="G52" s="49" t="s">
        <v>115</v>
      </c>
      <c r="H52" s="48">
        <v>15</v>
      </c>
      <c r="I52" s="48">
        <v>375</v>
      </c>
      <c r="J52" s="48">
        <v>200</v>
      </c>
      <c r="K52" s="1" t="s">
        <v>265</v>
      </c>
    </row>
    <row r="53" spans="2:11" x14ac:dyDescent="0.25">
      <c r="B53" s="82"/>
      <c r="C53" s="86"/>
      <c r="D53" s="7" t="s">
        <v>68</v>
      </c>
      <c r="E53" s="7" t="s">
        <v>200</v>
      </c>
      <c r="F53" s="7" t="s">
        <v>88</v>
      </c>
      <c r="G53" s="8" t="s">
        <v>116</v>
      </c>
      <c r="H53" s="7">
        <v>15</v>
      </c>
      <c r="I53" s="7">
        <v>375</v>
      </c>
      <c r="J53" s="7">
        <v>200</v>
      </c>
      <c r="K53" s="1" t="s">
        <v>265</v>
      </c>
    </row>
    <row r="54" spans="2:11" ht="15.75" thickBot="1" x14ac:dyDescent="0.3">
      <c r="B54" s="83"/>
      <c r="C54" s="87"/>
      <c r="D54" s="46" t="s">
        <v>68</v>
      </c>
      <c r="E54" s="46" t="s">
        <v>201</v>
      </c>
      <c r="F54" s="46" t="s">
        <v>89</v>
      </c>
      <c r="G54" s="47" t="s">
        <v>117</v>
      </c>
      <c r="H54" s="46">
        <v>15</v>
      </c>
      <c r="I54" s="46">
        <v>375</v>
      </c>
      <c r="J54" s="46">
        <v>200</v>
      </c>
      <c r="K54" s="65" t="s">
        <v>265</v>
      </c>
    </row>
    <row r="55" spans="2:11" ht="15.75" thickBot="1" x14ac:dyDescent="0.3">
      <c r="B55" s="50" t="s">
        <v>53</v>
      </c>
      <c r="C55" s="1" t="s">
        <v>254</v>
      </c>
      <c r="D55" s="51" t="s">
        <v>69</v>
      </c>
      <c r="E55" s="51" t="s">
        <v>202</v>
      </c>
      <c r="F55" s="51" t="s">
        <v>88</v>
      </c>
      <c r="G55" s="52" t="s">
        <v>118</v>
      </c>
      <c r="H55" s="51">
        <v>15</v>
      </c>
      <c r="I55" s="51">
        <v>375</v>
      </c>
      <c r="J55" s="51">
        <v>125</v>
      </c>
      <c r="K55" s="65" t="s">
        <v>266</v>
      </c>
    </row>
    <row r="56" spans="2:11" x14ac:dyDescent="0.25">
      <c r="B56" s="81" t="s">
        <v>53</v>
      </c>
      <c r="C56" s="88" t="s">
        <v>254</v>
      </c>
      <c r="D56" s="48" t="s">
        <v>70</v>
      </c>
      <c r="E56" s="48" t="s">
        <v>203</v>
      </c>
      <c r="F56" s="48" t="s">
        <v>86</v>
      </c>
      <c r="G56" s="49" t="s">
        <v>119</v>
      </c>
      <c r="H56" s="48">
        <v>15</v>
      </c>
      <c r="I56" s="48">
        <v>375</v>
      </c>
      <c r="J56" s="48">
        <v>125</v>
      </c>
      <c r="K56" s="1" t="s">
        <v>265</v>
      </c>
    </row>
    <row r="57" spans="2:11" x14ac:dyDescent="0.25">
      <c r="B57" s="82"/>
      <c r="C57" s="86"/>
      <c r="D57" s="7" t="s">
        <v>70</v>
      </c>
      <c r="E57" s="7" t="s">
        <v>204</v>
      </c>
      <c r="F57" s="7" t="s">
        <v>88</v>
      </c>
      <c r="G57" s="8" t="s">
        <v>120</v>
      </c>
      <c r="H57" s="7">
        <v>15</v>
      </c>
      <c r="I57" s="7">
        <v>375</v>
      </c>
      <c r="J57" s="7">
        <v>125</v>
      </c>
      <c r="K57" s="1" t="s">
        <v>265</v>
      </c>
    </row>
    <row r="58" spans="2:11" x14ac:dyDescent="0.25">
      <c r="B58" s="82"/>
      <c r="C58" s="86"/>
      <c r="D58" s="7" t="s">
        <v>70</v>
      </c>
      <c r="E58" s="7" t="s">
        <v>205</v>
      </c>
      <c r="F58" s="7" t="s">
        <v>89</v>
      </c>
      <c r="G58" s="8" t="s">
        <v>121</v>
      </c>
      <c r="H58" s="7">
        <v>15</v>
      </c>
      <c r="I58" s="7">
        <v>400</v>
      </c>
      <c r="J58" s="7">
        <v>150</v>
      </c>
      <c r="K58" s="1" t="s">
        <v>264</v>
      </c>
    </row>
    <row r="59" spans="2:11" x14ac:dyDescent="0.25">
      <c r="B59" s="82"/>
      <c r="C59" s="86"/>
      <c r="D59" s="7" t="s">
        <v>70</v>
      </c>
      <c r="E59" s="7" t="s">
        <v>206</v>
      </c>
      <c r="F59" s="7" t="s">
        <v>91</v>
      </c>
      <c r="G59" s="8" t="s">
        <v>122</v>
      </c>
      <c r="H59" s="7">
        <v>15</v>
      </c>
      <c r="I59" s="7">
        <v>375</v>
      </c>
      <c r="J59" s="7">
        <v>135</v>
      </c>
      <c r="K59" s="1" t="s">
        <v>266</v>
      </c>
    </row>
    <row r="60" spans="2:11" ht="15.75" thickBot="1" x14ac:dyDescent="0.3">
      <c r="B60" s="83"/>
      <c r="C60" s="87"/>
      <c r="D60" s="46" t="s">
        <v>70</v>
      </c>
      <c r="E60" s="46" t="s">
        <v>207</v>
      </c>
      <c r="F60" s="46" t="s">
        <v>97</v>
      </c>
      <c r="G60" s="47" t="s">
        <v>123</v>
      </c>
      <c r="H60" s="46">
        <v>15</v>
      </c>
      <c r="I60" s="46">
        <v>375</v>
      </c>
      <c r="J60" s="46">
        <v>125</v>
      </c>
      <c r="K60" s="65" t="s">
        <v>266</v>
      </c>
    </row>
    <row r="61" spans="2:11" x14ac:dyDescent="0.25">
      <c r="B61" s="81" t="s">
        <v>54</v>
      </c>
      <c r="C61" s="88" t="s">
        <v>261</v>
      </c>
      <c r="D61" s="48" t="s">
        <v>71</v>
      </c>
      <c r="E61" s="48" t="s">
        <v>208</v>
      </c>
      <c r="F61" s="48" t="s">
        <v>86</v>
      </c>
      <c r="G61" s="49" t="s">
        <v>124</v>
      </c>
      <c r="H61" s="48">
        <v>15</v>
      </c>
      <c r="I61" s="48">
        <v>375</v>
      </c>
      <c r="J61" s="48">
        <v>150</v>
      </c>
      <c r="K61" s="1" t="s">
        <v>264</v>
      </c>
    </row>
    <row r="62" spans="2:11" ht="15.75" thickBot="1" x14ac:dyDescent="0.3">
      <c r="B62" s="83"/>
      <c r="C62" s="87"/>
      <c r="D62" s="46" t="s">
        <v>71</v>
      </c>
      <c r="E62" s="46" t="s">
        <v>209</v>
      </c>
      <c r="F62" s="46" t="s">
        <v>88</v>
      </c>
      <c r="G62" s="47" t="s">
        <v>125</v>
      </c>
      <c r="H62" s="46">
        <v>20</v>
      </c>
      <c r="I62" s="46">
        <v>500</v>
      </c>
      <c r="J62" s="46">
        <v>200</v>
      </c>
      <c r="K62" s="65" t="s">
        <v>264</v>
      </c>
    </row>
    <row r="63" spans="2:11" x14ac:dyDescent="0.25">
      <c r="B63" s="82" t="s">
        <v>49</v>
      </c>
      <c r="C63" s="88" t="s">
        <v>256</v>
      </c>
      <c r="D63" s="48" t="s">
        <v>72</v>
      </c>
      <c r="E63" s="48" t="s">
        <v>210</v>
      </c>
      <c r="F63" s="48" t="s">
        <v>89</v>
      </c>
      <c r="G63" s="49" t="s">
        <v>126</v>
      </c>
      <c r="H63" s="48">
        <v>40</v>
      </c>
      <c r="I63" s="48">
        <v>1000</v>
      </c>
      <c r="J63" s="48">
        <v>336</v>
      </c>
      <c r="K63" s="1" t="s">
        <v>264</v>
      </c>
    </row>
    <row r="64" spans="2:11" ht="15.75" thickBot="1" x14ac:dyDescent="0.3">
      <c r="B64" s="83"/>
      <c r="C64" s="87"/>
      <c r="D64" s="46" t="s">
        <v>72</v>
      </c>
      <c r="E64" s="46" t="s">
        <v>211</v>
      </c>
      <c r="F64" s="46" t="s">
        <v>91</v>
      </c>
      <c r="G64" s="47" t="s">
        <v>127</v>
      </c>
      <c r="H64" s="46">
        <v>15</v>
      </c>
      <c r="I64" s="46">
        <v>375</v>
      </c>
      <c r="J64" s="46">
        <v>190</v>
      </c>
      <c r="K64" s="65" t="s">
        <v>264</v>
      </c>
    </row>
    <row r="65" spans="2:11" x14ac:dyDescent="0.25">
      <c r="B65" s="81" t="s">
        <v>55</v>
      </c>
      <c r="C65" s="88" t="s">
        <v>262</v>
      </c>
      <c r="D65" s="48" t="s">
        <v>73</v>
      </c>
      <c r="E65" s="48" t="s">
        <v>212</v>
      </c>
      <c r="F65" s="48" t="s">
        <v>86</v>
      </c>
      <c r="G65" s="49" t="s">
        <v>128</v>
      </c>
      <c r="H65" s="48">
        <v>15</v>
      </c>
      <c r="I65" s="48">
        <v>375</v>
      </c>
      <c r="J65" s="48">
        <v>130</v>
      </c>
      <c r="K65" s="1" t="s">
        <v>264</v>
      </c>
    </row>
    <row r="66" spans="2:11" ht="15.75" thickBot="1" x14ac:dyDescent="0.3">
      <c r="B66" s="83"/>
      <c r="C66" s="87"/>
      <c r="D66" s="46" t="s">
        <v>73</v>
      </c>
      <c r="E66" s="46" t="s">
        <v>213</v>
      </c>
      <c r="F66" s="46" t="s">
        <v>89</v>
      </c>
      <c r="G66" s="47" t="s">
        <v>129</v>
      </c>
      <c r="H66" s="46">
        <v>18</v>
      </c>
      <c r="I66" s="46">
        <v>450</v>
      </c>
      <c r="J66" s="46">
        <v>150</v>
      </c>
      <c r="K66" s="65" t="s">
        <v>264</v>
      </c>
    </row>
    <row r="67" spans="2:11" ht="15.75" thickBot="1" x14ac:dyDescent="0.3">
      <c r="B67" s="53" t="s">
        <v>56</v>
      </c>
      <c r="C67" s="58" t="s">
        <v>262</v>
      </c>
      <c r="D67" s="54" t="s">
        <v>74</v>
      </c>
      <c r="E67" s="54" t="s">
        <v>214</v>
      </c>
      <c r="F67" s="54" t="s">
        <v>86</v>
      </c>
      <c r="G67" s="55" t="s">
        <v>130</v>
      </c>
      <c r="H67" s="54">
        <v>15</v>
      </c>
      <c r="I67" s="54">
        <v>375</v>
      </c>
      <c r="J67" s="54">
        <v>126</v>
      </c>
      <c r="K67" s="65" t="s">
        <v>265</v>
      </c>
    </row>
    <row r="68" spans="2:11" x14ac:dyDescent="0.25">
      <c r="B68" s="81" t="s">
        <v>57</v>
      </c>
      <c r="C68" s="88" t="s">
        <v>260</v>
      </c>
      <c r="D68" s="48" t="s">
        <v>75</v>
      </c>
      <c r="E68" s="48" t="s">
        <v>215</v>
      </c>
      <c r="F68" s="48" t="s">
        <v>86</v>
      </c>
      <c r="G68" s="49" t="s">
        <v>131</v>
      </c>
      <c r="H68" s="48">
        <v>15</v>
      </c>
      <c r="I68" s="48">
        <v>375</v>
      </c>
      <c r="J68" s="48">
        <v>125</v>
      </c>
      <c r="K68" s="1" t="s">
        <v>265</v>
      </c>
    </row>
    <row r="69" spans="2:11" ht="15.75" thickBot="1" x14ac:dyDescent="0.3">
      <c r="B69" s="83"/>
      <c r="C69" s="87"/>
      <c r="D69" s="46" t="s">
        <v>75</v>
      </c>
      <c r="E69" s="46" t="s">
        <v>216</v>
      </c>
      <c r="F69" s="46" t="s">
        <v>89</v>
      </c>
      <c r="G69" s="47" t="s">
        <v>132</v>
      </c>
      <c r="H69" s="46">
        <v>15</v>
      </c>
      <c r="I69" s="46">
        <v>375</v>
      </c>
      <c r="J69" s="46">
        <v>125</v>
      </c>
      <c r="K69" s="65" t="s">
        <v>265</v>
      </c>
    </row>
    <row r="70" spans="2:11" x14ac:dyDescent="0.25">
      <c r="B70" s="82" t="s">
        <v>48</v>
      </c>
      <c r="C70" s="88" t="s">
        <v>255</v>
      </c>
      <c r="D70" s="48" t="s">
        <v>76</v>
      </c>
      <c r="E70" s="48" t="s">
        <v>217</v>
      </c>
      <c r="F70" s="48" t="s">
        <v>86</v>
      </c>
      <c r="G70" s="49" t="s">
        <v>133</v>
      </c>
      <c r="H70" s="48">
        <v>15</v>
      </c>
      <c r="I70" s="48">
        <v>375</v>
      </c>
      <c r="J70" s="48">
        <v>150</v>
      </c>
      <c r="K70" s="1" t="s">
        <v>264</v>
      </c>
    </row>
    <row r="71" spans="2:11" ht="15.75" thickBot="1" x14ac:dyDescent="0.3">
      <c r="B71" s="83"/>
      <c r="C71" s="87"/>
      <c r="D71" s="46" t="s">
        <v>76</v>
      </c>
      <c r="E71" s="46" t="s">
        <v>218</v>
      </c>
      <c r="F71" s="46" t="s">
        <v>89</v>
      </c>
      <c r="G71" s="47" t="s">
        <v>134</v>
      </c>
      <c r="H71" s="46">
        <v>15</v>
      </c>
      <c r="I71" s="46">
        <v>375</v>
      </c>
      <c r="J71" s="46">
        <v>150</v>
      </c>
      <c r="K71" s="65" t="s">
        <v>266</v>
      </c>
    </row>
    <row r="72" spans="2:11" x14ac:dyDescent="0.25">
      <c r="B72" s="82" t="s">
        <v>50</v>
      </c>
      <c r="C72" s="88" t="s">
        <v>257</v>
      </c>
      <c r="D72" s="48" t="s">
        <v>77</v>
      </c>
      <c r="E72" s="48" t="s">
        <v>219</v>
      </c>
      <c r="F72" s="48" t="s">
        <v>86</v>
      </c>
      <c r="G72" s="49" t="s">
        <v>135</v>
      </c>
      <c r="H72" s="48">
        <v>15</v>
      </c>
      <c r="I72" s="48">
        <v>375</v>
      </c>
      <c r="J72" s="48">
        <v>125</v>
      </c>
      <c r="K72" s="1" t="s">
        <v>264</v>
      </c>
    </row>
    <row r="73" spans="2:11" x14ac:dyDescent="0.25">
      <c r="B73" s="82"/>
      <c r="C73" s="86"/>
      <c r="D73" s="7" t="s">
        <v>77</v>
      </c>
      <c r="E73" s="7" t="s">
        <v>220</v>
      </c>
      <c r="F73" s="7" t="s">
        <v>88</v>
      </c>
      <c r="G73" s="8" t="s">
        <v>136</v>
      </c>
      <c r="H73" s="7">
        <v>15</v>
      </c>
      <c r="I73" s="7">
        <v>375</v>
      </c>
      <c r="J73" s="7">
        <v>125</v>
      </c>
      <c r="K73" s="1" t="s">
        <v>264</v>
      </c>
    </row>
    <row r="74" spans="2:11" x14ac:dyDescent="0.25">
      <c r="B74" s="82"/>
      <c r="C74" s="86"/>
      <c r="D74" s="7" t="s">
        <v>77</v>
      </c>
      <c r="E74" s="7" t="s">
        <v>221</v>
      </c>
      <c r="F74" s="7" t="s">
        <v>89</v>
      </c>
      <c r="G74" s="8" t="s">
        <v>137</v>
      </c>
      <c r="H74" s="7">
        <v>15</v>
      </c>
      <c r="I74" s="7">
        <v>375</v>
      </c>
      <c r="J74" s="7">
        <v>125</v>
      </c>
      <c r="K74" s="1" t="s">
        <v>264</v>
      </c>
    </row>
    <row r="75" spans="2:11" x14ac:dyDescent="0.25">
      <c r="B75" s="82"/>
      <c r="C75" s="86"/>
      <c r="D75" s="7" t="s">
        <v>77</v>
      </c>
      <c r="E75" s="7" t="s">
        <v>222</v>
      </c>
      <c r="F75" s="7" t="s">
        <v>91</v>
      </c>
      <c r="G75" s="8" t="s">
        <v>138</v>
      </c>
      <c r="H75" s="7">
        <v>15</v>
      </c>
      <c r="I75" s="7">
        <v>375</v>
      </c>
      <c r="J75" s="7">
        <v>125</v>
      </c>
      <c r="K75" s="1" t="s">
        <v>264</v>
      </c>
    </row>
    <row r="76" spans="2:11" x14ac:dyDescent="0.25">
      <c r="B76" s="82"/>
      <c r="C76" s="86"/>
      <c r="D76" s="7" t="s">
        <v>77</v>
      </c>
      <c r="E76" s="7" t="s">
        <v>223</v>
      </c>
      <c r="F76" s="7" t="s">
        <v>97</v>
      </c>
      <c r="G76" s="8" t="s">
        <v>139</v>
      </c>
      <c r="H76" s="7">
        <v>15</v>
      </c>
      <c r="I76" s="7">
        <v>375</v>
      </c>
      <c r="J76" s="7">
        <v>126</v>
      </c>
      <c r="K76" s="1" t="s">
        <v>264</v>
      </c>
    </row>
    <row r="77" spans="2:11" ht="15.75" thickBot="1" x14ac:dyDescent="0.3">
      <c r="B77" s="83"/>
      <c r="C77" s="87"/>
      <c r="D77" s="46" t="s">
        <v>77</v>
      </c>
      <c r="E77" s="46" t="s">
        <v>224</v>
      </c>
      <c r="F77" s="46" t="s">
        <v>104</v>
      </c>
      <c r="G77" s="47" t="s">
        <v>140</v>
      </c>
      <c r="H77" s="46">
        <v>15</v>
      </c>
      <c r="I77" s="46">
        <v>375</v>
      </c>
      <c r="J77" s="46">
        <v>125</v>
      </c>
      <c r="K77" s="65" t="s">
        <v>264</v>
      </c>
    </row>
    <row r="78" spans="2:11" ht="15.75" thickBot="1" x14ac:dyDescent="0.3">
      <c r="B78" s="53" t="s">
        <v>50</v>
      </c>
      <c r="C78" s="58" t="s">
        <v>257</v>
      </c>
      <c r="D78" s="54" t="s">
        <v>78</v>
      </c>
      <c r="E78" s="54" t="s">
        <v>225</v>
      </c>
      <c r="F78" s="54" t="s">
        <v>89</v>
      </c>
      <c r="G78" s="55" t="s">
        <v>141</v>
      </c>
      <c r="H78" s="54">
        <v>15</v>
      </c>
      <c r="I78" s="54">
        <v>375</v>
      </c>
      <c r="J78" s="54">
        <v>150</v>
      </c>
      <c r="K78" s="65" t="s">
        <v>264</v>
      </c>
    </row>
    <row r="79" spans="2:11" x14ac:dyDescent="0.25">
      <c r="B79" s="84" t="s">
        <v>58</v>
      </c>
      <c r="C79" s="88" t="s">
        <v>263</v>
      </c>
      <c r="D79" s="48" t="s">
        <v>79</v>
      </c>
      <c r="E79" s="48" t="s">
        <v>226</v>
      </c>
      <c r="F79" s="48" t="s">
        <v>86</v>
      </c>
      <c r="G79" s="49" t="s">
        <v>142</v>
      </c>
      <c r="H79" s="48">
        <v>15</v>
      </c>
      <c r="I79" s="48">
        <v>375</v>
      </c>
      <c r="J79" s="48">
        <v>125</v>
      </c>
      <c r="K79" s="1" t="s">
        <v>265</v>
      </c>
    </row>
    <row r="80" spans="2:11" x14ac:dyDescent="0.25">
      <c r="B80" s="82"/>
      <c r="C80" s="86"/>
      <c r="D80" s="7" t="s">
        <v>79</v>
      </c>
      <c r="E80" s="7" t="s">
        <v>227</v>
      </c>
      <c r="F80" s="7" t="s">
        <v>89</v>
      </c>
      <c r="G80" s="8" t="s">
        <v>143</v>
      </c>
      <c r="H80" s="7">
        <v>15</v>
      </c>
      <c r="I80" s="7">
        <v>375</v>
      </c>
      <c r="J80" s="7">
        <v>125</v>
      </c>
      <c r="K80" s="1" t="s">
        <v>265</v>
      </c>
    </row>
    <row r="81" spans="2:11" x14ac:dyDescent="0.25">
      <c r="B81" s="82"/>
      <c r="C81" s="86"/>
      <c r="D81" s="7" t="s">
        <v>79</v>
      </c>
      <c r="E81" s="7" t="s">
        <v>228</v>
      </c>
      <c r="F81" s="7" t="s">
        <v>91</v>
      </c>
      <c r="G81" s="8" t="s">
        <v>144</v>
      </c>
      <c r="H81" s="7">
        <v>15</v>
      </c>
      <c r="I81" s="7">
        <v>375</v>
      </c>
      <c r="J81" s="7">
        <v>125</v>
      </c>
      <c r="K81" s="1" t="s">
        <v>265</v>
      </c>
    </row>
    <row r="82" spans="2:11" x14ac:dyDescent="0.25">
      <c r="B82" s="82"/>
      <c r="C82" s="86"/>
      <c r="D82" s="7" t="s">
        <v>79</v>
      </c>
      <c r="E82" s="7" t="s">
        <v>229</v>
      </c>
      <c r="F82" s="7" t="s">
        <v>104</v>
      </c>
      <c r="G82" s="8" t="s">
        <v>145</v>
      </c>
      <c r="H82" s="7">
        <v>15</v>
      </c>
      <c r="I82" s="7">
        <v>375</v>
      </c>
      <c r="J82" s="7">
        <v>125</v>
      </c>
      <c r="K82" s="1" t="s">
        <v>265</v>
      </c>
    </row>
    <row r="83" spans="2:11" x14ac:dyDescent="0.25">
      <c r="B83" s="82"/>
      <c r="C83" s="86"/>
      <c r="D83" s="7" t="s">
        <v>79</v>
      </c>
      <c r="E83" s="7" t="s">
        <v>230</v>
      </c>
      <c r="F83" s="7" t="s">
        <v>146</v>
      </c>
      <c r="G83" s="8" t="s">
        <v>147</v>
      </c>
      <c r="H83" s="7">
        <v>15</v>
      </c>
      <c r="I83" s="7">
        <v>375</v>
      </c>
      <c r="J83" s="7">
        <v>125</v>
      </c>
      <c r="K83" s="1" t="s">
        <v>265</v>
      </c>
    </row>
    <row r="84" spans="2:11" ht="15.75" thickBot="1" x14ac:dyDescent="0.3">
      <c r="B84" s="83"/>
      <c r="C84" s="87"/>
      <c r="D84" s="46" t="s">
        <v>79</v>
      </c>
      <c r="E84" s="46" t="s">
        <v>231</v>
      </c>
      <c r="F84" s="46" t="s">
        <v>148</v>
      </c>
      <c r="G84" s="47" t="s">
        <v>149</v>
      </c>
      <c r="H84" s="46">
        <v>15</v>
      </c>
      <c r="I84" s="46">
        <v>375</v>
      </c>
      <c r="J84" s="46">
        <v>125</v>
      </c>
      <c r="K84" s="65" t="s">
        <v>265</v>
      </c>
    </row>
    <row r="85" spans="2:11" ht="15.75" thickBot="1" x14ac:dyDescent="0.3">
      <c r="B85" s="53" t="s">
        <v>50</v>
      </c>
      <c r="C85" s="63" t="s">
        <v>257</v>
      </c>
      <c r="D85" s="54" t="s">
        <v>80</v>
      </c>
      <c r="E85" s="54" t="s">
        <v>232</v>
      </c>
      <c r="F85" s="54" t="s">
        <v>86</v>
      </c>
      <c r="G85" s="55" t="s">
        <v>150</v>
      </c>
      <c r="H85" s="54">
        <v>15</v>
      </c>
      <c r="I85" s="54">
        <v>375</v>
      </c>
      <c r="J85" s="54">
        <v>125</v>
      </c>
      <c r="K85" s="65" t="s">
        <v>264</v>
      </c>
    </row>
    <row r="88" spans="2:11" x14ac:dyDescent="0.25">
      <c r="B88" s="43" t="s">
        <v>244</v>
      </c>
    </row>
    <row r="89" spans="2:11" x14ac:dyDescent="0.25">
      <c r="B89" s="1" t="s">
        <v>43</v>
      </c>
    </row>
    <row r="90" spans="2:11" x14ac:dyDescent="0.25">
      <c r="B90" s="1" t="s">
        <v>44</v>
      </c>
    </row>
    <row r="92" spans="2:11" x14ac:dyDescent="0.25">
      <c r="B92" s="43" t="s">
        <v>245</v>
      </c>
    </row>
    <row r="93" spans="2:11" x14ac:dyDescent="0.25">
      <c r="B93" s="1" t="s">
        <v>236</v>
      </c>
    </row>
    <row r="94" spans="2:11" x14ac:dyDescent="0.25">
      <c r="B94" s="1" t="s">
        <v>237</v>
      </c>
    </row>
    <row r="95" spans="2:11" x14ac:dyDescent="0.25">
      <c r="B95" s="1" t="s">
        <v>238</v>
      </c>
    </row>
  </sheetData>
  <sheetProtection algorithmName="SHA-512" hashValue="42wJYL4YpTI8eRlyV51beIjbEwj97aVgryRaf5JQvVB4mnAc01KlrFiCL3Ou0eVCk12VSzs+j1RoY6/7HN2CQQ==" saltValue="0+7uP1uP+KhM9xU8RuLKQg==" spinCount="100000" sheet="1" objects="1" scenarios="1"/>
  <mergeCells count="30">
    <mergeCell ref="C79:C84"/>
    <mergeCell ref="C72:C77"/>
    <mergeCell ref="C70:C71"/>
    <mergeCell ref="C68:C69"/>
    <mergeCell ref="C65:C66"/>
    <mergeCell ref="C48:C50"/>
    <mergeCell ref="C52:C54"/>
    <mergeCell ref="C56:C60"/>
    <mergeCell ref="C61:C62"/>
    <mergeCell ref="C63:C64"/>
    <mergeCell ref="C25:C27"/>
    <mergeCell ref="C28:C31"/>
    <mergeCell ref="C33:C36"/>
    <mergeCell ref="C37:C42"/>
    <mergeCell ref="C43:C46"/>
    <mergeCell ref="B70:B71"/>
    <mergeCell ref="B72:B77"/>
    <mergeCell ref="B79:B84"/>
    <mergeCell ref="B52:B54"/>
    <mergeCell ref="B56:B60"/>
    <mergeCell ref="B61:B62"/>
    <mergeCell ref="B63:B64"/>
    <mergeCell ref="B65:B66"/>
    <mergeCell ref="B68:B69"/>
    <mergeCell ref="B48:B50"/>
    <mergeCell ref="B25:B27"/>
    <mergeCell ref="B28:B31"/>
    <mergeCell ref="B33:B36"/>
    <mergeCell ref="B37:B42"/>
    <mergeCell ref="B43:B4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94E1C-11E7-427A-BB8B-AADDCCED34E5}">
  <dimension ref="B4:E5"/>
  <sheetViews>
    <sheetView zoomScale="85" zoomScaleNormal="85" workbookViewId="0"/>
  </sheetViews>
  <sheetFormatPr baseColWidth="10" defaultRowHeight="15" x14ac:dyDescent="0.25"/>
  <cols>
    <col min="2" max="2" width="11.28515625" customWidth="1"/>
    <col min="3" max="3" width="82.5703125" customWidth="1"/>
    <col min="5" max="5" width="12.7109375" customWidth="1"/>
  </cols>
  <sheetData>
    <row r="4" spans="2:5" x14ac:dyDescent="0.25">
      <c r="B4" s="56"/>
      <c r="C4" s="57" t="s">
        <v>246</v>
      </c>
      <c r="D4" s="57" t="s">
        <v>247</v>
      </c>
      <c r="E4" s="57" t="s">
        <v>248</v>
      </c>
    </row>
    <row r="5" spans="2:5" x14ac:dyDescent="0.25">
      <c r="B5" s="58">
        <v>1</v>
      </c>
      <c r="C5" s="1" t="s">
        <v>249</v>
      </c>
      <c r="D5" s="58" t="s">
        <v>250</v>
      </c>
      <c r="E5" s="59">
        <v>45355</v>
      </c>
    </row>
  </sheetData>
  <sheetProtection algorithmName="SHA-512" hashValue="lUaQ5kjEfAB4SuyZ02Z3sFY4V6O2A2zGjigB/mUmSesK99d6m6doqj+nxwORTf5Xmk2fii+6fBqFCyQjXqvgnA==" saltValue="ZvBCeTgeyZSq7s647i3Vo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2817D-2861-4D36-ABDD-3B30B1E44CE9}">
  <dimension ref="A5:I22"/>
  <sheetViews>
    <sheetView topLeftCell="I1" workbookViewId="0">
      <selection activeCell="H1" sqref="A1:H1048576"/>
    </sheetView>
  </sheetViews>
  <sheetFormatPr baseColWidth="10" defaultRowHeight="15" x14ac:dyDescent="0.25"/>
  <cols>
    <col min="1" max="2" width="0" hidden="1" customWidth="1"/>
    <col min="3" max="3" width="52.28515625" hidden="1" customWidth="1"/>
    <col min="4" max="4" width="20.42578125" hidden="1" customWidth="1"/>
    <col min="5" max="5" width="17.7109375" hidden="1" customWidth="1"/>
    <col min="6" max="6" width="0" hidden="1" customWidth="1"/>
    <col min="7" max="7" width="23.28515625" hidden="1" customWidth="1"/>
    <col min="8" max="8" width="0" hidden="1" customWidth="1"/>
    <col min="9" max="9" width="20.140625" customWidth="1"/>
  </cols>
  <sheetData>
    <row r="5" spans="1:9" ht="18.75" x14ac:dyDescent="0.3">
      <c r="A5" t="s">
        <v>43</v>
      </c>
      <c r="C5" s="2" t="s">
        <v>9</v>
      </c>
      <c r="D5" s="2" t="s">
        <v>10</v>
      </c>
      <c r="E5" s="2" t="s">
        <v>6</v>
      </c>
      <c r="G5" s="34" t="s">
        <v>235</v>
      </c>
      <c r="I5" s="42"/>
    </row>
    <row r="6" spans="1:9" ht="18.75" x14ac:dyDescent="0.3">
      <c r="A6" t="s">
        <v>44</v>
      </c>
      <c r="C6" s="3" t="s">
        <v>46</v>
      </c>
      <c r="D6" s="2"/>
      <c r="E6" s="2"/>
      <c r="G6" t="s">
        <v>236</v>
      </c>
    </row>
    <row r="7" spans="1:9" x14ac:dyDescent="0.25">
      <c r="C7" s="1" t="s">
        <v>47</v>
      </c>
      <c r="D7" s="1" t="s">
        <v>26</v>
      </c>
      <c r="E7" s="1" t="s">
        <v>27</v>
      </c>
      <c r="G7" t="s">
        <v>237</v>
      </c>
    </row>
    <row r="8" spans="1:9" x14ac:dyDescent="0.25">
      <c r="A8" s="14">
        <v>1</v>
      </c>
      <c r="C8" s="1" t="s">
        <v>51</v>
      </c>
      <c r="D8" s="1" t="s">
        <v>11</v>
      </c>
      <c r="E8" s="1" t="s">
        <v>28</v>
      </c>
      <c r="G8" t="s">
        <v>238</v>
      </c>
    </row>
    <row r="9" spans="1:9" x14ac:dyDescent="0.25">
      <c r="A9" s="14">
        <v>2</v>
      </c>
      <c r="C9" s="1" t="s">
        <v>152</v>
      </c>
      <c r="D9" s="1" t="s">
        <v>12</v>
      </c>
      <c r="E9" s="1" t="s">
        <v>29</v>
      </c>
    </row>
    <row r="10" spans="1:9" x14ac:dyDescent="0.25">
      <c r="A10" s="14">
        <v>3</v>
      </c>
      <c r="C10" s="1" t="s">
        <v>49</v>
      </c>
      <c r="D10" s="1" t="s">
        <v>13</v>
      </c>
      <c r="E10" s="1" t="s">
        <v>30</v>
      </c>
    </row>
    <row r="11" spans="1:9" x14ac:dyDescent="0.25">
      <c r="A11" s="14">
        <v>4</v>
      </c>
      <c r="C11" s="1" t="s">
        <v>156</v>
      </c>
      <c r="D11" s="1" t="s">
        <v>14</v>
      </c>
      <c r="E11" s="1" t="s">
        <v>31</v>
      </c>
    </row>
    <row r="12" spans="1:9" x14ac:dyDescent="0.25">
      <c r="A12" s="14">
        <v>5</v>
      </c>
      <c r="C12" s="1" t="s">
        <v>55</v>
      </c>
      <c r="D12" s="1" t="s">
        <v>15</v>
      </c>
      <c r="E12" s="1" t="s">
        <v>32</v>
      </c>
    </row>
    <row r="13" spans="1:9" x14ac:dyDescent="0.25">
      <c r="A13" s="14">
        <v>6</v>
      </c>
      <c r="C13" s="1" t="s">
        <v>56</v>
      </c>
      <c r="D13" s="1" t="s">
        <v>16</v>
      </c>
      <c r="E13" s="1" t="s">
        <v>33</v>
      </c>
    </row>
    <row r="14" spans="1:9" x14ac:dyDescent="0.25">
      <c r="A14" s="14">
        <v>7</v>
      </c>
      <c r="C14" s="1" t="s">
        <v>54</v>
      </c>
      <c r="D14" s="1" t="s">
        <v>17</v>
      </c>
      <c r="E14" s="1" t="s">
        <v>34</v>
      </c>
    </row>
    <row r="15" spans="1:9" x14ac:dyDescent="0.25">
      <c r="A15" s="14">
        <v>8</v>
      </c>
      <c r="C15" s="1" t="s">
        <v>57</v>
      </c>
      <c r="D15" s="1" t="s">
        <v>18</v>
      </c>
      <c r="E15" s="1" t="s">
        <v>35</v>
      </c>
    </row>
    <row r="16" spans="1:9" x14ac:dyDescent="0.25">
      <c r="A16" s="14">
        <v>9</v>
      </c>
      <c r="C16" s="1" t="s">
        <v>157</v>
      </c>
      <c r="D16" s="1" t="s">
        <v>19</v>
      </c>
      <c r="E16" s="1" t="s">
        <v>36</v>
      </c>
    </row>
    <row r="17" spans="1:5" x14ac:dyDescent="0.25">
      <c r="A17" s="14">
        <v>10</v>
      </c>
      <c r="C17" s="1" t="s">
        <v>58</v>
      </c>
      <c r="D17" s="1" t="s">
        <v>20</v>
      </c>
      <c r="E17" s="1" t="s">
        <v>37</v>
      </c>
    </row>
    <row r="18" spans="1:5" x14ac:dyDescent="0.25">
      <c r="A18" s="14">
        <v>11</v>
      </c>
      <c r="C18" s="1" t="s">
        <v>153</v>
      </c>
      <c r="D18" s="1" t="s">
        <v>21</v>
      </c>
      <c r="E18" s="1" t="s">
        <v>38</v>
      </c>
    </row>
    <row r="19" spans="1:5" x14ac:dyDescent="0.25">
      <c r="A19" s="14">
        <v>12</v>
      </c>
      <c r="C19" s="1" t="s">
        <v>52</v>
      </c>
      <c r="D19" s="1" t="s">
        <v>22</v>
      </c>
      <c r="E19" s="1" t="s">
        <v>39</v>
      </c>
    </row>
    <row r="20" spans="1:5" x14ac:dyDescent="0.25">
      <c r="A20" s="14">
        <v>13</v>
      </c>
      <c r="C20" s="1" t="s">
        <v>53</v>
      </c>
      <c r="D20" s="1" t="s">
        <v>23</v>
      </c>
      <c r="E20" s="1" t="s">
        <v>40</v>
      </c>
    </row>
    <row r="21" spans="1:5" x14ac:dyDescent="0.25">
      <c r="A21" s="14">
        <v>14</v>
      </c>
      <c r="C21" s="1" t="s">
        <v>48</v>
      </c>
      <c r="D21" s="1" t="s">
        <v>24</v>
      </c>
      <c r="E21" s="1" t="s">
        <v>41</v>
      </c>
    </row>
    <row r="22" spans="1:5" x14ac:dyDescent="0.25">
      <c r="A22" s="14">
        <v>15</v>
      </c>
      <c r="C22" s="1" t="s">
        <v>50</v>
      </c>
      <c r="D22" s="1" t="s">
        <v>25</v>
      </c>
      <c r="E22" s="1" t="s">
        <v>42</v>
      </c>
    </row>
  </sheetData>
  <sheetProtection algorithmName="SHA-512" hashValue="Lbdu0LPK91hPD0TBknMeDdisUBGvsIulURi3sDy3qQ2EEfHRU35aNJ+wkwVRBS/sm1SQDFE4ZQxTdRNhL5tXhA==" saltValue="Ej5/XiBWfa/2PrJ3/+P9rA=="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55F3A-1052-4CA9-8589-AA54646725AE}">
  <dimension ref="A1:BC220"/>
  <sheetViews>
    <sheetView topLeftCell="BE1" zoomScale="80" zoomScaleNormal="80" workbookViewId="0">
      <selection activeCell="H1" sqref="A1:H1048576"/>
    </sheetView>
  </sheetViews>
  <sheetFormatPr baseColWidth="10" defaultRowHeight="15" x14ac:dyDescent="0.25"/>
  <cols>
    <col min="1" max="1" width="97.42578125" hidden="1" customWidth="1"/>
    <col min="2" max="2" width="20.5703125" hidden="1" customWidth="1"/>
    <col min="3" max="3" width="83.7109375" hidden="1" customWidth="1"/>
    <col min="4" max="4" width="11.42578125" hidden="1" customWidth="1"/>
    <col min="5" max="5" width="67.42578125" hidden="1" customWidth="1"/>
    <col min="6" max="6" width="11.42578125" hidden="1" customWidth="1"/>
    <col min="7" max="7" width="66" hidden="1" customWidth="1"/>
    <col min="8" max="8" width="43" hidden="1" customWidth="1"/>
    <col min="9" max="9" width="8" hidden="1" customWidth="1"/>
    <col min="10" max="10" width="11.42578125" hidden="1" customWidth="1"/>
    <col min="11" max="11" width="39.5703125" hidden="1" customWidth="1"/>
    <col min="12" max="12" width="21.42578125" hidden="1" customWidth="1"/>
    <col min="13" max="13" width="45" hidden="1" customWidth="1"/>
    <col min="14" max="21" width="11.42578125" hidden="1" customWidth="1"/>
    <col min="22" max="22" width="53" hidden="1" customWidth="1"/>
    <col min="23" max="23" width="52.5703125" hidden="1" customWidth="1"/>
    <col min="24" max="25" width="11.42578125" style="10" hidden="1" customWidth="1"/>
    <col min="26" max="26" width="41.42578125" style="10" hidden="1" customWidth="1"/>
    <col min="27" max="27" width="37" style="10" hidden="1" customWidth="1"/>
    <col min="28" max="28" width="11.42578125" style="10" hidden="1" customWidth="1"/>
    <col min="29" max="30" width="11.42578125" hidden="1" customWidth="1"/>
    <col min="31" max="31" width="23.42578125" hidden="1" customWidth="1"/>
    <col min="32" max="32" width="43.5703125" hidden="1" customWidth="1"/>
    <col min="33" max="33" width="34.5703125" hidden="1" customWidth="1"/>
    <col min="34" max="34" width="32.5703125" hidden="1" customWidth="1"/>
    <col min="35" max="43" width="11.42578125" hidden="1" customWidth="1"/>
    <col min="44" max="44" width="12.7109375" hidden="1" customWidth="1"/>
    <col min="45" max="47" width="0" hidden="1" customWidth="1"/>
    <col min="48" max="48" width="30" hidden="1" customWidth="1"/>
    <col min="49" max="56" width="0" hidden="1" customWidth="1"/>
  </cols>
  <sheetData>
    <row r="1" spans="1:55" ht="63.75" x14ac:dyDescent="0.25">
      <c r="W1" s="5" t="s">
        <v>85</v>
      </c>
      <c r="X1" s="5" t="s">
        <v>81</v>
      </c>
      <c r="Y1" s="5" t="s">
        <v>82</v>
      </c>
      <c r="Z1" s="5" t="s">
        <v>83</v>
      </c>
      <c r="AA1" s="5" t="s">
        <v>84</v>
      </c>
      <c r="AB1" s="6" t="s">
        <v>8</v>
      </c>
      <c r="AC1" s="23" t="s">
        <v>167</v>
      </c>
      <c r="AD1" s="23" t="s">
        <v>168</v>
      </c>
      <c r="AF1">
        <v>1</v>
      </c>
      <c r="AG1">
        <v>2</v>
      </c>
      <c r="AH1">
        <v>3</v>
      </c>
      <c r="AI1">
        <v>4</v>
      </c>
      <c r="AJ1">
        <v>5</v>
      </c>
      <c r="AK1">
        <v>6</v>
      </c>
      <c r="AL1">
        <v>7</v>
      </c>
      <c r="AV1" s="5" t="s">
        <v>45</v>
      </c>
      <c r="AW1" s="5" t="s">
        <v>84</v>
      </c>
      <c r="AX1" s="5" t="s">
        <v>81</v>
      </c>
      <c r="AY1" s="5" t="s">
        <v>83</v>
      </c>
      <c r="AZ1" s="6" t="s">
        <v>8</v>
      </c>
      <c r="BA1" s="6" t="s">
        <v>167</v>
      </c>
      <c r="BB1" s="6" t="s">
        <v>168</v>
      </c>
      <c r="BC1" s="61" t="s">
        <v>252</v>
      </c>
    </row>
    <row r="2" spans="1:55" x14ac:dyDescent="0.25">
      <c r="A2" t="s">
        <v>47</v>
      </c>
      <c r="B2" t="s">
        <v>59</v>
      </c>
      <c r="W2" s="8" t="s">
        <v>169</v>
      </c>
      <c r="X2" s="7" t="s">
        <v>86</v>
      </c>
      <c r="Y2" s="7">
        <v>1</v>
      </c>
      <c r="Z2" s="8" t="s">
        <v>87</v>
      </c>
      <c r="AA2" s="7" t="s">
        <v>169</v>
      </c>
      <c r="AB2" s="7">
        <v>15</v>
      </c>
      <c r="AC2" s="24">
        <v>375</v>
      </c>
      <c r="AD2" s="24">
        <v>125</v>
      </c>
      <c r="AE2" t="s">
        <v>59</v>
      </c>
      <c r="AF2" t="s">
        <v>169</v>
      </c>
      <c r="AG2" t="s">
        <v>170</v>
      </c>
      <c r="AH2" t="s">
        <v>171</v>
      </c>
      <c r="AI2" t="s">
        <v>154</v>
      </c>
      <c r="AJ2" t="s">
        <v>154</v>
      </c>
      <c r="AK2" t="s">
        <v>154</v>
      </c>
      <c r="AL2" t="s">
        <v>154</v>
      </c>
      <c r="AQ2" s="1" t="s">
        <v>47</v>
      </c>
      <c r="AR2" s="1" t="s">
        <v>59</v>
      </c>
      <c r="AS2" s="60" t="s">
        <v>254</v>
      </c>
      <c r="AV2" s="7" t="s">
        <v>59</v>
      </c>
      <c r="AW2" s="7" t="s">
        <v>169</v>
      </c>
      <c r="AX2" s="7" t="s">
        <v>86</v>
      </c>
      <c r="AY2" s="8" t="s">
        <v>87</v>
      </c>
      <c r="AZ2" s="7">
        <v>15</v>
      </c>
      <c r="BA2" s="7">
        <v>375</v>
      </c>
      <c r="BB2" s="7">
        <v>125</v>
      </c>
      <c r="BC2" s="60" t="s">
        <v>264</v>
      </c>
    </row>
    <row r="3" spans="1:55" x14ac:dyDescent="0.25">
      <c r="A3" t="s">
        <v>48</v>
      </c>
      <c r="B3" t="s">
        <v>60</v>
      </c>
      <c r="E3" t="s">
        <v>47</v>
      </c>
      <c r="G3" t="s">
        <v>47</v>
      </c>
      <c r="H3" t="s">
        <v>48</v>
      </c>
      <c r="I3" t="s">
        <v>49</v>
      </c>
      <c r="J3" t="s">
        <v>152</v>
      </c>
      <c r="K3" t="s">
        <v>50</v>
      </c>
      <c r="L3" t="s">
        <v>157</v>
      </c>
      <c r="M3" t="s">
        <v>51</v>
      </c>
      <c r="N3" t="s">
        <v>156</v>
      </c>
      <c r="O3" t="s">
        <v>52</v>
      </c>
      <c r="P3" t="s">
        <v>153</v>
      </c>
      <c r="Q3" t="s">
        <v>53</v>
      </c>
      <c r="R3" t="s">
        <v>54</v>
      </c>
      <c r="S3" t="s">
        <v>55</v>
      </c>
      <c r="T3" t="s">
        <v>56</v>
      </c>
      <c r="U3" t="s">
        <v>57</v>
      </c>
      <c r="V3" t="s">
        <v>58</v>
      </c>
      <c r="W3" s="8" t="s">
        <v>169</v>
      </c>
      <c r="X3" s="7" t="s">
        <v>86</v>
      </c>
      <c r="Y3" s="7">
        <v>2</v>
      </c>
      <c r="Z3" s="8" t="s">
        <v>87</v>
      </c>
      <c r="AA3" s="7" t="s">
        <v>169</v>
      </c>
      <c r="AB3" s="7">
        <v>15</v>
      </c>
      <c r="AC3" s="24">
        <v>375</v>
      </c>
      <c r="AD3" s="24">
        <v>125</v>
      </c>
      <c r="AE3" t="s">
        <v>60</v>
      </c>
      <c r="AF3" t="s">
        <v>172</v>
      </c>
      <c r="AG3" t="s">
        <v>174</v>
      </c>
      <c r="AH3" t="s">
        <v>176</v>
      </c>
      <c r="AI3" t="s">
        <v>178</v>
      </c>
      <c r="AJ3" t="s">
        <v>154</v>
      </c>
      <c r="AK3" t="s">
        <v>154</v>
      </c>
      <c r="AL3" t="s">
        <v>154</v>
      </c>
      <c r="AQ3" s="1" t="s">
        <v>48</v>
      </c>
      <c r="AR3" s="1" t="s">
        <v>60</v>
      </c>
      <c r="AS3" s="60" t="s">
        <v>255</v>
      </c>
      <c r="AV3" s="7" t="s">
        <v>59</v>
      </c>
      <c r="AW3" s="7" t="s">
        <v>170</v>
      </c>
      <c r="AX3" s="7" t="s">
        <v>88</v>
      </c>
      <c r="AY3" s="8" t="s">
        <v>87</v>
      </c>
      <c r="AZ3" s="7">
        <v>15</v>
      </c>
      <c r="BA3" s="7">
        <v>375</v>
      </c>
      <c r="BB3" s="7">
        <v>125</v>
      </c>
      <c r="BC3" s="60" t="s">
        <v>265</v>
      </c>
    </row>
    <row r="4" spans="1:55" x14ac:dyDescent="0.25">
      <c r="A4" t="s">
        <v>49</v>
      </c>
      <c r="B4" t="s">
        <v>61</v>
      </c>
      <c r="E4" t="s">
        <v>48</v>
      </c>
      <c r="G4" t="s">
        <v>59</v>
      </c>
      <c r="H4" t="s">
        <v>60</v>
      </c>
      <c r="I4" t="s">
        <v>61</v>
      </c>
      <c r="J4" t="s">
        <v>62</v>
      </c>
      <c r="K4" t="s">
        <v>63</v>
      </c>
      <c r="L4" t="s">
        <v>64</v>
      </c>
      <c r="M4" t="s">
        <v>65</v>
      </c>
      <c r="N4" t="s">
        <v>66</v>
      </c>
      <c r="O4" t="s">
        <v>67</v>
      </c>
      <c r="P4" t="s">
        <v>68</v>
      </c>
      <c r="Q4" t="s">
        <v>69</v>
      </c>
      <c r="R4" t="s">
        <v>71</v>
      </c>
      <c r="S4" t="s">
        <v>73</v>
      </c>
      <c r="T4" t="s">
        <v>74</v>
      </c>
      <c r="U4" t="s">
        <v>75</v>
      </c>
      <c r="V4" t="s">
        <v>79</v>
      </c>
      <c r="W4" s="8" t="s">
        <v>169</v>
      </c>
      <c r="X4" s="7" t="s">
        <v>86</v>
      </c>
      <c r="Y4" s="7">
        <v>3</v>
      </c>
      <c r="Z4" s="8" t="s">
        <v>87</v>
      </c>
      <c r="AA4" s="7" t="s">
        <v>169</v>
      </c>
      <c r="AB4" s="7">
        <v>15</v>
      </c>
      <c r="AC4" s="24">
        <v>375</v>
      </c>
      <c r="AD4" s="24">
        <v>125</v>
      </c>
      <c r="AE4" t="s">
        <v>61</v>
      </c>
      <c r="AF4" t="s">
        <v>179</v>
      </c>
      <c r="AG4" t="s">
        <v>154</v>
      </c>
      <c r="AH4" t="s">
        <v>154</v>
      </c>
      <c r="AI4" t="s">
        <v>154</v>
      </c>
      <c r="AJ4" t="s">
        <v>154</v>
      </c>
      <c r="AK4" t="s">
        <v>154</v>
      </c>
      <c r="AL4" t="s">
        <v>154</v>
      </c>
      <c r="AQ4" s="1" t="s">
        <v>49</v>
      </c>
      <c r="AR4" s="1" t="s">
        <v>61</v>
      </c>
      <c r="AS4" s="60" t="s">
        <v>256</v>
      </c>
      <c r="AV4" s="7" t="s">
        <v>59</v>
      </c>
      <c r="AW4" s="7" t="s">
        <v>171</v>
      </c>
      <c r="AX4" s="7" t="s">
        <v>89</v>
      </c>
      <c r="AY4" s="8" t="s">
        <v>90</v>
      </c>
      <c r="AZ4" s="7">
        <v>15</v>
      </c>
      <c r="BA4" s="7">
        <v>375</v>
      </c>
      <c r="BB4" s="7">
        <v>125</v>
      </c>
      <c r="BC4" s="60" t="s">
        <v>264</v>
      </c>
    </row>
    <row r="5" spans="1:55" x14ac:dyDescent="0.25">
      <c r="A5" t="s">
        <v>152</v>
      </c>
      <c r="B5" t="s">
        <v>62</v>
      </c>
      <c r="E5" t="s">
        <v>49</v>
      </c>
      <c r="H5" t="s">
        <v>76</v>
      </c>
      <c r="I5" t="s">
        <v>72</v>
      </c>
      <c r="K5" t="s">
        <v>77</v>
      </c>
      <c r="Q5" t="s">
        <v>70</v>
      </c>
      <c r="W5" s="8" t="s">
        <v>169</v>
      </c>
      <c r="X5" s="7" t="s">
        <v>86</v>
      </c>
      <c r="Y5" s="7">
        <v>4</v>
      </c>
      <c r="Z5" s="8" t="s">
        <v>87</v>
      </c>
      <c r="AA5" s="7" t="s">
        <v>169</v>
      </c>
      <c r="AB5" s="7">
        <v>15</v>
      </c>
      <c r="AC5" s="24">
        <v>375</v>
      </c>
      <c r="AD5" s="24">
        <v>125</v>
      </c>
      <c r="AE5" t="s">
        <v>62</v>
      </c>
      <c r="AF5" t="s">
        <v>180</v>
      </c>
      <c r="AG5" t="s">
        <v>181</v>
      </c>
      <c r="AH5" t="s">
        <v>182</v>
      </c>
      <c r="AI5" t="s">
        <v>183</v>
      </c>
      <c r="AJ5" t="s">
        <v>154</v>
      </c>
      <c r="AK5" t="s">
        <v>154</v>
      </c>
      <c r="AL5" t="s">
        <v>154</v>
      </c>
      <c r="AQ5" s="1" t="s">
        <v>152</v>
      </c>
      <c r="AR5" s="1" t="s">
        <v>62</v>
      </c>
      <c r="AS5" s="60" t="s">
        <v>254</v>
      </c>
      <c r="AV5" s="7" t="s">
        <v>60</v>
      </c>
      <c r="AW5" s="7" t="s">
        <v>172</v>
      </c>
      <c r="AX5" s="7" t="s">
        <v>86</v>
      </c>
      <c r="AY5" s="8" t="s">
        <v>173</v>
      </c>
      <c r="AZ5" s="7">
        <v>15</v>
      </c>
      <c r="BA5" s="7">
        <v>375</v>
      </c>
      <c r="BB5" s="7">
        <v>150</v>
      </c>
      <c r="BC5" s="60" t="s">
        <v>264</v>
      </c>
    </row>
    <row r="6" spans="1:55" x14ac:dyDescent="0.25">
      <c r="A6" t="s">
        <v>50</v>
      </c>
      <c r="B6" t="s">
        <v>63</v>
      </c>
      <c r="E6" t="s">
        <v>152</v>
      </c>
      <c r="K6" t="s">
        <v>78</v>
      </c>
      <c r="W6" s="8" t="s">
        <v>169</v>
      </c>
      <c r="X6" s="7" t="s">
        <v>86</v>
      </c>
      <c r="Y6" s="7">
        <v>5</v>
      </c>
      <c r="Z6" s="8" t="s">
        <v>87</v>
      </c>
      <c r="AA6" s="7" t="s">
        <v>169</v>
      </c>
      <c r="AB6" s="7">
        <v>15</v>
      </c>
      <c r="AC6" s="24">
        <v>375</v>
      </c>
      <c r="AD6" s="24">
        <v>125</v>
      </c>
      <c r="AE6" t="s">
        <v>63</v>
      </c>
      <c r="AF6" t="s">
        <v>184</v>
      </c>
      <c r="AG6" t="s">
        <v>185</v>
      </c>
      <c r="AH6" t="s">
        <v>186</v>
      </c>
      <c r="AI6" t="s">
        <v>187</v>
      </c>
      <c r="AJ6" t="s">
        <v>188</v>
      </c>
      <c r="AK6" t="s">
        <v>189</v>
      </c>
      <c r="AL6" t="s">
        <v>154</v>
      </c>
      <c r="AQ6" s="1" t="s">
        <v>50</v>
      </c>
      <c r="AR6" s="1" t="s">
        <v>63</v>
      </c>
      <c r="AS6" s="60" t="s">
        <v>257</v>
      </c>
      <c r="AV6" s="7" t="s">
        <v>60</v>
      </c>
      <c r="AW6" s="7" t="s">
        <v>174</v>
      </c>
      <c r="AX6" s="7" t="s">
        <v>88</v>
      </c>
      <c r="AY6" s="8" t="s">
        <v>175</v>
      </c>
      <c r="AZ6" s="7">
        <v>15</v>
      </c>
      <c r="BA6" s="7">
        <v>375</v>
      </c>
      <c r="BB6" s="7">
        <v>150</v>
      </c>
      <c r="BC6" s="60" t="s">
        <v>264</v>
      </c>
    </row>
    <row r="7" spans="1:55" x14ac:dyDescent="0.25">
      <c r="A7" t="s">
        <v>157</v>
      </c>
      <c r="B7" t="s">
        <v>64</v>
      </c>
      <c r="E7" t="s">
        <v>50</v>
      </c>
      <c r="K7" t="s">
        <v>80</v>
      </c>
      <c r="W7" s="8" t="s">
        <v>169</v>
      </c>
      <c r="X7" s="7" t="s">
        <v>86</v>
      </c>
      <c r="Y7" s="7">
        <v>6</v>
      </c>
      <c r="Z7" s="8" t="s">
        <v>87</v>
      </c>
      <c r="AA7" s="7" t="s">
        <v>169</v>
      </c>
      <c r="AB7" s="7">
        <v>15</v>
      </c>
      <c r="AC7" s="24">
        <v>375</v>
      </c>
      <c r="AD7" s="24">
        <v>125</v>
      </c>
      <c r="AE7" t="s">
        <v>64</v>
      </c>
      <c r="AF7" t="s">
        <v>190</v>
      </c>
      <c r="AG7" t="s">
        <v>191</v>
      </c>
      <c r="AH7" t="s">
        <v>192</v>
      </c>
      <c r="AI7" t="s">
        <v>193</v>
      </c>
      <c r="AJ7" t="s">
        <v>154</v>
      </c>
      <c r="AK7" t="s">
        <v>154</v>
      </c>
      <c r="AL7" t="s">
        <v>154</v>
      </c>
      <c r="AQ7" s="1" t="s">
        <v>157</v>
      </c>
      <c r="AR7" s="1" t="s">
        <v>64</v>
      </c>
      <c r="AS7" s="60" t="s">
        <v>258</v>
      </c>
      <c r="AV7" s="7" t="s">
        <v>60</v>
      </c>
      <c r="AW7" s="7" t="s">
        <v>176</v>
      </c>
      <c r="AX7" s="7" t="s">
        <v>89</v>
      </c>
      <c r="AY7" s="8" t="s">
        <v>177</v>
      </c>
      <c r="AZ7" s="7">
        <v>15</v>
      </c>
      <c r="BA7" s="7">
        <v>375</v>
      </c>
      <c r="BB7" s="7">
        <v>150</v>
      </c>
      <c r="BC7" s="60" t="s">
        <v>264</v>
      </c>
    </row>
    <row r="8" spans="1:55" x14ac:dyDescent="0.25">
      <c r="A8" t="s">
        <v>51</v>
      </c>
      <c r="B8" t="s">
        <v>65</v>
      </c>
      <c r="C8" t="b">
        <f>E8=A7</f>
        <v>1</v>
      </c>
      <c r="E8" t="s">
        <v>157</v>
      </c>
      <c r="W8" s="8" t="s">
        <v>169</v>
      </c>
      <c r="X8" s="7" t="s">
        <v>86</v>
      </c>
      <c r="Y8" s="7">
        <v>7</v>
      </c>
      <c r="Z8" s="8" t="s">
        <v>87</v>
      </c>
      <c r="AA8" s="7" t="s">
        <v>169</v>
      </c>
      <c r="AB8" s="7">
        <v>15</v>
      </c>
      <c r="AC8" s="24">
        <v>375</v>
      </c>
      <c r="AD8" s="24">
        <v>125</v>
      </c>
      <c r="AE8" t="s">
        <v>65</v>
      </c>
      <c r="AF8" t="s">
        <v>194</v>
      </c>
      <c r="AG8" t="s">
        <v>154</v>
      </c>
      <c r="AH8" t="s">
        <v>154</v>
      </c>
      <c r="AI8" t="s">
        <v>154</v>
      </c>
      <c r="AJ8" t="s">
        <v>154</v>
      </c>
      <c r="AK8" t="s">
        <v>154</v>
      </c>
      <c r="AL8" t="s">
        <v>154</v>
      </c>
      <c r="AQ8" s="1" t="s">
        <v>51</v>
      </c>
      <c r="AR8" s="1" t="s">
        <v>65</v>
      </c>
      <c r="AS8" s="60" t="s">
        <v>254</v>
      </c>
      <c r="AV8" s="7" t="s">
        <v>60</v>
      </c>
      <c r="AW8" s="7" t="s">
        <v>178</v>
      </c>
      <c r="AX8" s="7" t="s">
        <v>91</v>
      </c>
      <c r="AY8" s="8" t="s">
        <v>92</v>
      </c>
      <c r="AZ8" s="7">
        <v>15</v>
      </c>
      <c r="BA8" s="7">
        <v>375</v>
      </c>
      <c r="BB8" s="7">
        <v>150</v>
      </c>
      <c r="BC8" s="60" t="s">
        <v>264</v>
      </c>
    </row>
    <row r="9" spans="1:55" x14ac:dyDescent="0.25">
      <c r="A9" t="s">
        <v>156</v>
      </c>
      <c r="B9" t="s">
        <v>66</v>
      </c>
      <c r="E9" t="s">
        <v>51</v>
      </c>
      <c r="W9" s="8" t="s">
        <v>169</v>
      </c>
      <c r="X9" s="7" t="s">
        <v>86</v>
      </c>
      <c r="Y9" s="7">
        <v>8</v>
      </c>
      <c r="Z9" s="8" t="s">
        <v>87</v>
      </c>
      <c r="AA9" s="7" t="s">
        <v>169</v>
      </c>
      <c r="AB9" s="7">
        <v>15</v>
      </c>
      <c r="AC9" s="24">
        <v>375</v>
      </c>
      <c r="AD9" s="24">
        <v>125</v>
      </c>
      <c r="AE9" t="s">
        <v>66</v>
      </c>
      <c r="AF9" t="s">
        <v>195</v>
      </c>
      <c r="AG9" t="s">
        <v>196</v>
      </c>
      <c r="AH9" t="s">
        <v>197</v>
      </c>
      <c r="AI9" t="s">
        <v>154</v>
      </c>
      <c r="AJ9" t="s">
        <v>154</v>
      </c>
      <c r="AK9" t="s">
        <v>154</v>
      </c>
      <c r="AL9" t="s">
        <v>154</v>
      </c>
      <c r="AQ9" s="1" t="s">
        <v>156</v>
      </c>
      <c r="AR9" s="1" t="s">
        <v>66</v>
      </c>
      <c r="AS9" s="60" t="s">
        <v>259</v>
      </c>
      <c r="AV9" s="7" t="s">
        <v>61</v>
      </c>
      <c r="AW9" s="7" t="s">
        <v>179</v>
      </c>
      <c r="AX9" s="7" t="s">
        <v>91</v>
      </c>
      <c r="AY9" s="8" t="s">
        <v>93</v>
      </c>
      <c r="AZ9" s="7">
        <v>20</v>
      </c>
      <c r="BA9" s="7">
        <v>500</v>
      </c>
      <c r="BB9" s="7">
        <v>200</v>
      </c>
      <c r="BC9" s="60" t="s">
        <v>264</v>
      </c>
    </row>
    <row r="10" spans="1:55" x14ac:dyDescent="0.25">
      <c r="A10" t="s">
        <v>52</v>
      </c>
      <c r="B10" t="s">
        <v>67</v>
      </c>
      <c r="E10" t="s">
        <v>156</v>
      </c>
      <c r="W10" s="8" t="s">
        <v>169</v>
      </c>
      <c r="X10" s="7" t="s">
        <v>86</v>
      </c>
      <c r="Y10" s="7">
        <v>9</v>
      </c>
      <c r="Z10" s="8" t="s">
        <v>87</v>
      </c>
      <c r="AA10" s="7" t="s">
        <v>169</v>
      </c>
      <c r="AB10" s="7">
        <v>15</v>
      </c>
      <c r="AC10" s="24">
        <v>375</v>
      </c>
      <c r="AD10" s="24">
        <v>125</v>
      </c>
      <c r="AE10" t="s">
        <v>67</v>
      </c>
      <c r="AF10" t="s">
        <v>198</v>
      </c>
      <c r="AG10" t="s">
        <v>154</v>
      </c>
      <c r="AH10" t="s">
        <v>154</v>
      </c>
      <c r="AI10" t="s">
        <v>154</v>
      </c>
      <c r="AJ10" t="s">
        <v>154</v>
      </c>
      <c r="AK10" t="s">
        <v>154</v>
      </c>
      <c r="AL10" t="s">
        <v>154</v>
      </c>
      <c r="AQ10" s="1" t="s">
        <v>52</v>
      </c>
      <c r="AR10" s="1" t="s">
        <v>67</v>
      </c>
      <c r="AS10" s="60" t="s">
        <v>260</v>
      </c>
      <c r="AV10" s="7" t="s">
        <v>62</v>
      </c>
      <c r="AW10" s="7" t="s">
        <v>180</v>
      </c>
      <c r="AX10" s="7" t="s">
        <v>86</v>
      </c>
      <c r="AY10" s="8" t="s">
        <v>94</v>
      </c>
      <c r="AZ10" s="7">
        <v>15</v>
      </c>
      <c r="BA10" s="7">
        <v>375</v>
      </c>
      <c r="BB10" s="7">
        <v>125</v>
      </c>
      <c r="BC10" s="60" t="s">
        <v>265</v>
      </c>
    </row>
    <row r="11" spans="1:55" x14ac:dyDescent="0.25">
      <c r="A11" t="s">
        <v>153</v>
      </c>
      <c r="B11" t="s">
        <v>68</v>
      </c>
      <c r="E11" t="s">
        <v>52</v>
      </c>
      <c r="W11" s="8" t="s">
        <v>169</v>
      </c>
      <c r="X11" s="7" t="s">
        <v>86</v>
      </c>
      <c r="Y11" s="7">
        <v>10</v>
      </c>
      <c r="Z11" s="8" t="s">
        <v>87</v>
      </c>
      <c r="AA11" s="7" t="s">
        <v>169</v>
      </c>
      <c r="AB11" s="7">
        <v>15</v>
      </c>
      <c r="AC11" s="24">
        <v>375</v>
      </c>
      <c r="AD11" s="24">
        <v>125</v>
      </c>
      <c r="AE11" t="s">
        <v>68</v>
      </c>
      <c r="AF11" t="s">
        <v>199</v>
      </c>
      <c r="AG11" t="s">
        <v>200</v>
      </c>
      <c r="AH11" t="s">
        <v>201</v>
      </c>
      <c r="AI11" t="s">
        <v>154</v>
      </c>
      <c r="AJ11" t="s">
        <v>154</v>
      </c>
      <c r="AK11" t="s">
        <v>154</v>
      </c>
      <c r="AL11" t="s">
        <v>154</v>
      </c>
      <c r="AQ11" s="1" t="s">
        <v>153</v>
      </c>
      <c r="AR11" s="1" t="s">
        <v>68</v>
      </c>
      <c r="AS11" s="60" t="s">
        <v>254</v>
      </c>
      <c r="AV11" s="7" t="s">
        <v>62</v>
      </c>
      <c r="AW11" s="7" t="s">
        <v>181</v>
      </c>
      <c r="AX11" s="7" t="s">
        <v>88</v>
      </c>
      <c r="AY11" s="8" t="s">
        <v>95</v>
      </c>
      <c r="AZ11" s="7">
        <v>15</v>
      </c>
      <c r="BA11" s="7">
        <v>375</v>
      </c>
      <c r="BB11" s="7">
        <v>150</v>
      </c>
      <c r="BC11" s="60" t="s">
        <v>265</v>
      </c>
    </row>
    <row r="12" spans="1:55" x14ac:dyDescent="0.25">
      <c r="A12" t="s">
        <v>53</v>
      </c>
      <c r="B12" t="s">
        <v>69</v>
      </c>
      <c r="E12" t="s">
        <v>153</v>
      </c>
      <c r="W12" s="8" t="s">
        <v>169</v>
      </c>
      <c r="X12" s="7" t="s">
        <v>86</v>
      </c>
      <c r="Y12" s="7">
        <v>11</v>
      </c>
      <c r="Z12" s="8" t="s">
        <v>87</v>
      </c>
      <c r="AA12" s="7" t="s">
        <v>169</v>
      </c>
      <c r="AB12" s="7">
        <v>15</v>
      </c>
      <c r="AC12" s="24">
        <v>375</v>
      </c>
      <c r="AD12" s="24">
        <v>125</v>
      </c>
      <c r="AE12" t="s">
        <v>69</v>
      </c>
      <c r="AF12" t="s">
        <v>202</v>
      </c>
      <c r="AG12" t="s">
        <v>154</v>
      </c>
      <c r="AH12" t="s">
        <v>154</v>
      </c>
      <c r="AI12" t="s">
        <v>154</v>
      </c>
      <c r="AJ12" t="s">
        <v>154</v>
      </c>
      <c r="AK12" t="s">
        <v>154</v>
      </c>
      <c r="AL12" t="s">
        <v>154</v>
      </c>
      <c r="AQ12" s="1" t="s">
        <v>53</v>
      </c>
      <c r="AR12" s="1" t="s">
        <v>69</v>
      </c>
      <c r="AS12" s="60" t="s">
        <v>254</v>
      </c>
      <c r="AV12" s="7" t="s">
        <v>62</v>
      </c>
      <c r="AW12" s="7" t="s">
        <v>182</v>
      </c>
      <c r="AX12" s="7" t="s">
        <v>89</v>
      </c>
      <c r="AY12" s="8" t="s">
        <v>96</v>
      </c>
      <c r="AZ12" s="7">
        <v>15</v>
      </c>
      <c r="BA12" s="7">
        <v>375</v>
      </c>
      <c r="BB12" s="7">
        <v>150</v>
      </c>
      <c r="BC12" s="60" t="s">
        <v>264</v>
      </c>
    </row>
    <row r="13" spans="1:55" x14ac:dyDescent="0.25">
      <c r="A13" t="s">
        <v>53</v>
      </c>
      <c r="B13" t="s">
        <v>70</v>
      </c>
      <c r="E13" t="s">
        <v>53</v>
      </c>
      <c r="W13" s="8" t="s">
        <v>169</v>
      </c>
      <c r="X13" s="7" t="s">
        <v>86</v>
      </c>
      <c r="Y13" s="7">
        <v>12</v>
      </c>
      <c r="Z13" s="8" t="s">
        <v>87</v>
      </c>
      <c r="AA13" s="7" t="s">
        <v>169</v>
      </c>
      <c r="AB13" s="7">
        <v>15</v>
      </c>
      <c r="AC13" s="24">
        <v>375</v>
      </c>
      <c r="AD13" s="24">
        <v>125</v>
      </c>
      <c r="AE13" t="s">
        <v>70</v>
      </c>
      <c r="AF13" t="s">
        <v>203</v>
      </c>
      <c r="AG13" t="s">
        <v>204</v>
      </c>
      <c r="AH13" t="s">
        <v>205</v>
      </c>
      <c r="AI13" t="s">
        <v>206</v>
      </c>
      <c r="AJ13" t="s">
        <v>207</v>
      </c>
      <c r="AK13" t="s">
        <v>154</v>
      </c>
      <c r="AL13" t="s">
        <v>154</v>
      </c>
      <c r="AQ13" s="1" t="s">
        <v>53</v>
      </c>
      <c r="AR13" s="1" t="s">
        <v>70</v>
      </c>
      <c r="AS13" s="60" t="s">
        <v>254</v>
      </c>
      <c r="AV13" s="7" t="s">
        <v>62</v>
      </c>
      <c r="AW13" s="7" t="s">
        <v>183</v>
      </c>
      <c r="AX13" s="7" t="s">
        <v>97</v>
      </c>
      <c r="AY13" s="8" t="s">
        <v>98</v>
      </c>
      <c r="AZ13" s="7">
        <v>15</v>
      </c>
      <c r="BA13" s="7">
        <v>375</v>
      </c>
      <c r="BB13" s="7">
        <v>150</v>
      </c>
      <c r="BC13" s="60" t="s">
        <v>264</v>
      </c>
    </row>
    <row r="14" spans="1:55" x14ac:dyDescent="0.25">
      <c r="A14" t="s">
        <v>54</v>
      </c>
      <c r="B14" t="s">
        <v>71</v>
      </c>
      <c r="E14" t="s">
        <v>54</v>
      </c>
      <c r="W14" s="8" t="s">
        <v>169</v>
      </c>
      <c r="X14" s="7" t="s">
        <v>86</v>
      </c>
      <c r="Y14" s="7">
        <v>13</v>
      </c>
      <c r="Z14" s="8" t="s">
        <v>87</v>
      </c>
      <c r="AA14" s="7" t="s">
        <v>169</v>
      </c>
      <c r="AB14" s="7">
        <v>15</v>
      </c>
      <c r="AC14" s="24">
        <v>375</v>
      </c>
      <c r="AD14" s="24">
        <v>125</v>
      </c>
      <c r="AE14" t="s">
        <v>71</v>
      </c>
      <c r="AF14" t="s">
        <v>208</v>
      </c>
      <c r="AG14" t="s">
        <v>209</v>
      </c>
      <c r="AH14" t="s">
        <v>154</v>
      </c>
      <c r="AI14" t="s">
        <v>154</v>
      </c>
      <c r="AJ14" t="s">
        <v>154</v>
      </c>
      <c r="AK14" t="s">
        <v>154</v>
      </c>
      <c r="AL14" t="s">
        <v>154</v>
      </c>
      <c r="AQ14" s="1" t="s">
        <v>54</v>
      </c>
      <c r="AR14" s="1" t="s">
        <v>71</v>
      </c>
      <c r="AS14" s="60" t="s">
        <v>261</v>
      </c>
      <c r="AV14" s="7" t="s">
        <v>63</v>
      </c>
      <c r="AW14" s="7" t="s">
        <v>184</v>
      </c>
      <c r="AX14" s="7" t="s">
        <v>86</v>
      </c>
      <c r="AY14" s="8" t="s">
        <v>99</v>
      </c>
      <c r="AZ14" s="7">
        <v>15</v>
      </c>
      <c r="BA14" s="7">
        <v>375</v>
      </c>
      <c r="BB14" s="7">
        <v>125</v>
      </c>
      <c r="BC14" s="60" t="s">
        <v>266</v>
      </c>
    </row>
    <row r="15" spans="1:55" x14ac:dyDescent="0.25">
      <c r="A15" t="s">
        <v>49</v>
      </c>
      <c r="B15" t="s">
        <v>72</v>
      </c>
      <c r="E15" t="s">
        <v>55</v>
      </c>
      <c r="W15" s="8" t="s">
        <v>169</v>
      </c>
      <c r="X15" s="7" t="s">
        <v>86</v>
      </c>
      <c r="Y15" s="7">
        <v>14</v>
      </c>
      <c r="Z15" s="8" t="s">
        <v>87</v>
      </c>
      <c r="AA15" s="7" t="s">
        <v>169</v>
      </c>
      <c r="AB15" s="7">
        <v>15</v>
      </c>
      <c r="AC15" s="24">
        <v>375</v>
      </c>
      <c r="AD15" s="24">
        <v>125</v>
      </c>
      <c r="AE15" t="s">
        <v>72</v>
      </c>
      <c r="AF15" t="s">
        <v>210</v>
      </c>
      <c r="AG15" t="s">
        <v>211</v>
      </c>
      <c r="AH15" t="s">
        <v>154</v>
      </c>
      <c r="AI15" t="s">
        <v>154</v>
      </c>
      <c r="AJ15" t="s">
        <v>154</v>
      </c>
      <c r="AK15" t="s">
        <v>154</v>
      </c>
      <c r="AL15" t="s">
        <v>154</v>
      </c>
      <c r="AQ15" s="1" t="s">
        <v>49</v>
      </c>
      <c r="AR15" s="1" t="s">
        <v>72</v>
      </c>
      <c r="AS15" s="60" t="s">
        <v>256</v>
      </c>
      <c r="AV15" s="7" t="s">
        <v>63</v>
      </c>
      <c r="AW15" s="7" t="s">
        <v>185</v>
      </c>
      <c r="AX15" s="7" t="s">
        <v>88</v>
      </c>
      <c r="AY15" s="8" t="s">
        <v>100</v>
      </c>
      <c r="AZ15" s="7">
        <v>15</v>
      </c>
      <c r="BA15" s="7">
        <v>375</v>
      </c>
      <c r="BB15" s="7">
        <v>125</v>
      </c>
      <c r="BC15" s="60" t="s">
        <v>266</v>
      </c>
    </row>
    <row r="16" spans="1:55" x14ac:dyDescent="0.25">
      <c r="A16" t="s">
        <v>55</v>
      </c>
      <c r="B16" t="s">
        <v>73</v>
      </c>
      <c r="E16" t="s">
        <v>56</v>
      </c>
      <c r="W16" s="8" t="s">
        <v>169</v>
      </c>
      <c r="X16" s="7" t="s">
        <v>86</v>
      </c>
      <c r="Y16" s="7">
        <v>15</v>
      </c>
      <c r="Z16" s="8" t="s">
        <v>87</v>
      </c>
      <c r="AA16" s="7" t="s">
        <v>169</v>
      </c>
      <c r="AB16" s="7">
        <v>15</v>
      </c>
      <c r="AC16" s="24">
        <v>375</v>
      </c>
      <c r="AD16" s="24">
        <v>125</v>
      </c>
      <c r="AE16" t="s">
        <v>73</v>
      </c>
      <c r="AF16" t="s">
        <v>212</v>
      </c>
      <c r="AG16" t="s">
        <v>213</v>
      </c>
      <c r="AH16" t="s">
        <v>154</v>
      </c>
      <c r="AI16" t="s">
        <v>154</v>
      </c>
      <c r="AJ16" t="s">
        <v>154</v>
      </c>
      <c r="AK16" t="s">
        <v>154</v>
      </c>
      <c r="AL16" t="s">
        <v>154</v>
      </c>
      <c r="AQ16" s="1" t="s">
        <v>55</v>
      </c>
      <c r="AR16" s="1" t="s">
        <v>73</v>
      </c>
      <c r="AS16" s="60" t="s">
        <v>262</v>
      </c>
      <c r="AV16" s="7" t="s">
        <v>63</v>
      </c>
      <c r="AW16" s="7" t="s">
        <v>186</v>
      </c>
      <c r="AX16" s="7" t="s">
        <v>89</v>
      </c>
      <c r="AY16" s="8" t="s">
        <v>101</v>
      </c>
      <c r="AZ16" s="7">
        <v>15</v>
      </c>
      <c r="BA16" s="7">
        <v>375</v>
      </c>
      <c r="BB16" s="7">
        <v>125</v>
      </c>
      <c r="BC16" s="60" t="s">
        <v>264</v>
      </c>
    </row>
    <row r="17" spans="1:55" x14ac:dyDescent="0.25">
      <c r="A17" t="s">
        <v>56</v>
      </c>
      <c r="B17" t="s">
        <v>74</v>
      </c>
      <c r="E17" t="s">
        <v>57</v>
      </c>
      <c r="W17" s="8" t="s">
        <v>170</v>
      </c>
      <c r="X17" s="7" t="s">
        <v>88</v>
      </c>
      <c r="Y17" s="7">
        <v>1</v>
      </c>
      <c r="Z17" s="8" t="s">
        <v>87</v>
      </c>
      <c r="AA17" s="7" t="s">
        <v>170</v>
      </c>
      <c r="AB17" s="7">
        <v>15</v>
      </c>
      <c r="AC17" s="24">
        <v>375</v>
      </c>
      <c r="AD17" s="24">
        <v>125</v>
      </c>
      <c r="AE17" t="s">
        <v>74</v>
      </c>
      <c r="AF17" t="s">
        <v>214</v>
      </c>
      <c r="AG17" t="s">
        <v>154</v>
      </c>
      <c r="AH17" t="s">
        <v>154</v>
      </c>
      <c r="AI17" t="s">
        <v>154</v>
      </c>
      <c r="AJ17" t="s">
        <v>154</v>
      </c>
      <c r="AK17" t="s">
        <v>154</v>
      </c>
      <c r="AL17" t="s">
        <v>154</v>
      </c>
      <c r="AQ17" s="1" t="s">
        <v>56</v>
      </c>
      <c r="AR17" s="1" t="s">
        <v>74</v>
      </c>
      <c r="AS17" s="60" t="s">
        <v>262</v>
      </c>
      <c r="AV17" s="7" t="s">
        <v>63</v>
      </c>
      <c r="AW17" s="7" t="s">
        <v>187</v>
      </c>
      <c r="AX17" s="7" t="s">
        <v>91</v>
      </c>
      <c r="AY17" s="8" t="s">
        <v>102</v>
      </c>
      <c r="AZ17" s="7">
        <v>15</v>
      </c>
      <c r="BA17" s="7">
        <v>375</v>
      </c>
      <c r="BB17" s="7">
        <v>130</v>
      </c>
      <c r="BC17" s="60" t="s">
        <v>264</v>
      </c>
    </row>
    <row r="18" spans="1:55" x14ac:dyDescent="0.25">
      <c r="A18" t="s">
        <v>57</v>
      </c>
      <c r="B18" t="s">
        <v>75</v>
      </c>
      <c r="E18" t="s">
        <v>58</v>
      </c>
      <c r="W18" s="8" t="s">
        <v>170</v>
      </c>
      <c r="X18" s="7" t="s">
        <v>88</v>
      </c>
      <c r="Y18" s="7">
        <v>2</v>
      </c>
      <c r="Z18" s="8" t="s">
        <v>87</v>
      </c>
      <c r="AA18" s="7" t="s">
        <v>170</v>
      </c>
      <c r="AB18" s="7">
        <v>15</v>
      </c>
      <c r="AC18" s="24">
        <v>375</v>
      </c>
      <c r="AD18" s="24">
        <v>125</v>
      </c>
      <c r="AE18" t="s">
        <v>75</v>
      </c>
      <c r="AF18" t="s">
        <v>215</v>
      </c>
      <c r="AG18" t="s">
        <v>216</v>
      </c>
      <c r="AH18" t="s">
        <v>154</v>
      </c>
      <c r="AI18" t="s">
        <v>154</v>
      </c>
      <c r="AJ18" t="s">
        <v>154</v>
      </c>
      <c r="AK18" t="s">
        <v>154</v>
      </c>
      <c r="AL18" t="s">
        <v>154</v>
      </c>
      <c r="AQ18" s="1" t="s">
        <v>57</v>
      </c>
      <c r="AR18" s="1" t="s">
        <v>75</v>
      </c>
      <c r="AS18" s="60" t="s">
        <v>260</v>
      </c>
      <c r="AV18" s="7" t="s">
        <v>63</v>
      </c>
      <c r="AW18" s="7" t="s">
        <v>188</v>
      </c>
      <c r="AX18" s="7" t="s">
        <v>97</v>
      </c>
      <c r="AY18" s="8" t="s">
        <v>103</v>
      </c>
      <c r="AZ18" s="7">
        <v>15</v>
      </c>
      <c r="BA18" s="7">
        <v>375</v>
      </c>
      <c r="BB18" s="7">
        <v>125</v>
      </c>
      <c r="BC18" s="60" t="s">
        <v>264</v>
      </c>
    </row>
    <row r="19" spans="1:55" x14ac:dyDescent="0.25">
      <c r="A19" t="s">
        <v>48</v>
      </c>
      <c r="B19" t="s">
        <v>76</v>
      </c>
      <c r="W19" s="8" t="s">
        <v>170</v>
      </c>
      <c r="X19" s="7" t="s">
        <v>88</v>
      </c>
      <c r="Y19" s="7">
        <v>3</v>
      </c>
      <c r="Z19" s="8" t="s">
        <v>87</v>
      </c>
      <c r="AA19" s="7" t="s">
        <v>170</v>
      </c>
      <c r="AB19" s="7">
        <v>15</v>
      </c>
      <c r="AC19" s="24">
        <v>375</v>
      </c>
      <c r="AD19" s="24">
        <v>125</v>
      </c>
      <c r="AE19" t="s">
        <v>76</v>
      </c>
      <c r="AF19" t="s">
        <v>217</v>
      </c>
      <c r="AG19" t="s">
        <v>218</v>
      </c>
      <c r="AH19" t="s">
        <v>154</v>
      </c>
      <c r="AI19" t="s">
        <v>154</v>
      </c>
      <c r="AJ19" t="s">
        <v>154</v>
      </c>
      <c r="AK19" t="s">
        <v>154</v>
      </c>
      <c r="AL19" t="s">
        <v>154</v>
      </c>
      <c r="AQ19" s="1" t="s">
        <v>48</v>
      </c>
      <c r="AR19" s="1" t="s">
        <v>76</v>
      </c>
      <c r="AS19" s="60" t="s">
        <v>255</v>
      </c>
      <c r="AV19" s="7" t="s">
        <v>63</v>
      </c>
      <c r="AW19" s="7" t="s">
        <v>189</v>
      </c>
      <c r="AX19" s="7" t="s">
        <v>104</v>
      </c>
      <c r="AY19" s="8" t="s">
        <v>105</v>
      </c>
      <c r="AZ19" s="7">
        <v>15</v>
      </c>
      <c r="BA19" s="7">
        <v>375</v>
      </c>
      <c r="BB19" s="7">
        <v>175</v>
      </c>
      <c r="BC19" s="60" t="s">
        <v>266</v>
      </c>
    </row>
    <row r="20" spans="1:55" x14ac:dyDescent="0.25">
      <c r="A20" t="s">
        <v>50</v>
      </c>
      <c r="B20" t="s">
        <v>77</v>
      </c>
      <c r="W20" s="8" t="s">
        <v>170</v>
      </c>
      <c r="X20" s="7" t="s">
        <v>88</v>
      </c>
      <c r="Y20" s="7">
        <v>4</v>
      </c>
      <c r="Z20" s="8" t="s">
        <v>87</v>
      </c>
      <c r="AA20" s="7" t="s">
        <v>170</v>
      </c>
      <c r="AB20" s="7">
        <v>15</v>
      </c>
      <c r="AC20" s="24">
        <v>375</v>
      </c>
      <c r="AD20" s="24">
        <v>125</v>
      </c>
      <c r="AE20" t="s">
        <v>77</v>
      </c>
      <c r="AF20" t="s">
        <v>219</v>
      </c>
      <c r="AG20" t="s">
        <v>220</v>
      </c>
      <c r="AH20" t="s">
        <v>221</v>
      </c>
      <c r="AI20" t="s">
        <v>222</v>
      </c>
      <c r="AJ20" t="s">
        <v>223</v>
      </c>
      <c r="AK20" t="s">
        <v>224</v>
      </c>
      <c r="AL20" t="s">
        <v>154</v>
      </c>
      <c r="AQ20" s="1" t="s">
        <v>50</v>
      </c>
      <c r="AR20" s="1" t="s">
        <v>77</v>
      </c>
      <c r="AS20" s="60" t="s">
        <v>257</v>
      </c>
      <c r="AV20" s="7" t="s">
        <v>64</v>
      </c>
      <c r="AW20" s="7" t="s">
        <v>190</v>
      </c>
      <c r="AX20" s="7" t="s">
        <v>86</v>
      </c>
      <c r="AY20" s="8" t="s">
        <v>106</v>
      </c>
      <c r="AZ20" s="7">
        <v>15</v>
      </c>
      <c r="BA20" s="7">
        <v>375</v>
      </c>
      <c r="BB20" s="7">
        <v>150</v>
      </c>
      <c r="BC20" s="60" t="s">
        <v>266</v>
      </c>
    </row>
    <row r="21" spans="1:55" x14ac:dyDescent="0.25">
      <c r="A21" t="s">
        <v>50</v>
      </c>
      <c r="B21" t="s">
        <v>78</v>
      </c>
      <c r="W21" s="8" t="s">
        <v>170</v>
      </c>
      <c r="X21" s="7" t="s">
        <v>88</v>
      </c>
      <c r="Y21" s="7">
        <v>5</v>
      </c>
      <c r="Z21" s="8" t="s">
        <v>87</v>
      </c>
      <c r="AA21" s="7" t="s">
        <v>170</v>
      </c>
      <c r="AB21" s="7">
        <v>15</v>
      </c>
      <c r="AC21" s="24">
        <v>375</v>
      </c>
      <c r="AD21" s="24">
        <v>125</v>
      </c>
      <c r="AE21" t="s">
        <v>78</v>
      </c>
      <c r="AF21" t="s">
        <v>225</v>
      </c>
      <c r="AG21" t="s">
        <v>154</v>
      </c>
      <c r="AH21" t="s">
        <v>154</v>
      </c>
      <c r="AI21" t="s">
        <v>154</v>
      </c>
      <c r="AJ21" t="s">
        <v>154</v>
      </c>
      <c r="AK21" t="s">
        <v>154</v>
      </c>
      <c r="AL21" t="s">
        <v>154</v>
      </c>
      <c r="AQ21" s="1" t="s">
        <v>50</v>
      </c>
      <c r="AR21" s="1" t="s">
        <v>78</v>
      </c>
      <c r="AS21" s="60" t="s">
        <v>257</v>
      </c>
      <c r="AV21" s="7" t="s">
        <v>64</v>
      </c>
      <c r="AW21" s="7" t="s">
        <v>191</v>
      </c>
      <c r="AX21" s="7" t="s">
        <v>88</v>
      </c>
      <c r="AY21" s="8" t="s">
        <v>107</v>
      </c>
      <c r="AZ21" s="7">
        <v>60</v>
      </c>
      <c r="BA21" s="7">
        <v>1500</v>
      </c>
      <c r="BB21" s="7">
        <v>508</v>
      </c>
      <c r="BC21" s="60" t="s">
        <v>266</v>
      </c>
    </row>
    <row r="22" spans="1:55" x14ac:dyDescent="0.25">
      <c r="A22" t="s">
        <v>58</v>
      </c>
      <c r="B22" t="s">
        <v>79</v>
      </c>
      <c r="W22" s="8" t="s">
        <v>170</v>
      </c>
      <c r="X22" s="7" t="s">
        <v>88</v>
      </c>
      <c r="Y22" s="7">
        <v>6</v>
      </c>
      <c r="Z22" s="8" t="s">
        <v>87</v>
      </c>
      <c r="AA22" s="7" t="s">
        <v>170</v>
      </c>
      <c r="AB22" s="7">
        <v>15</v>
      </c>
      <c r="AC22" s="24">
        <v>375</v>
      </c>
      <c r="AD22" s="24">
        <v>125</v>
      </c>
      <c r="AE22" t="s">
        <v>79</v>
      </c>
      <c r="AF22" t="s">
        <v>226</v>
      </c>
      <c r="AG22" t="s">
        <v>227</v>
      </c>
      <c r="AH22" t="s">
        <v>228</v>
      </c>
      <c r="AI22" t="s">
        <v>229</v>
      </c>
      <c r="AJ22" t="s">
        <v>230</v>
      </c>
      <c r="AK22" t="s">
        <v>231</v>
      </c>
      <c r="AL22" t="s">
        <v>154</v>
      </c>
      <c r="AQ22" s="1" t="s">
        <v>58</v>
      </c>
      <c r="AR22" s="1" t="s">
        <v>79</v>
      </c>
      <c r="AS22" s="60" t="s">
        <v>263</v>
      </c>
      <c r="AV22" s="7" t="s">
        <v>64</v>
      </c>
      <c r="AW22" s="7" t="s">
        <v>192</v>
      </c>
      <c r="AX22" s="7" t="s">
        <v>89</v>
      </c>
      <c r="AY22" s="8" t="s">
        <v>108</v>
      </c>
      <c r="AZ22" s="7">
        <v>30</v>
      </c>
      <c r="BA22" s="7">
        <v>750</v>
      </c>
      <c r="BB22" s="7">
        <v>254</v>
      </c>
      <c r="BC22" s="60" t="s">
        <v>266</v>
      </c>
    </row>
    <row r="23" spans="1:55" x14ac:dyDescent="0.25">
      <c r="A23" t="s">
        <v>50</v>
      </c>
      <c r="B23" t="s">
        <v>80</v>
      </c>
      <c r="W23" s="8" t="s">
        <v>170</v>
      </c>
      <c r="X23" s="7" t="s">
        <v>88</v>
      </c>
      <c r="Y23" s="7">
        <v>7</v>
      </c>
      <c r="Z23" s="8" t="s">
        <v>87</v>
      </c>
      <c r="AA23" s="7" t="s">
        <v>170</v>
      </c>
      <c r="AB23" s="7">
        <v>15</v>
      </c>
      <c r="AC23" s="24">
        <v>375</v>
      </c>
      <c r="AD23" s="24">
        <v>125</v>
      </c>
      <c r="AE23" t="s">
        <v>80</v>
      </c>
      <c r="AF23" t="s">
        <v>232</v>
      </c>
      <c r="AG23" t="s">
        <v>154</v>
      </c>
      <c r="AH23" t="s">
        <v>154</v>
      </c>
      <c r="AI23" t="s">
        <v>154</v>
      </c>
      <c r="AJ23" t="s">
        <v>154</v>
      </c>
      <c r="AK23" t="s">
        <v>154</v>
      </c>
      <c r="AL23" t="s">
        <v>154</v>
      </c>
      <c r="AQ23" s="1" t="s">
        <v>50</v>
      </c>
      <c r="AR23" s="1" t="s">
        <v>80</v>
      </c>
      <c r="AS23" s="60" t="s">
        <v>257</v>
      </c>
      <c r="AV23" s="7" t="s">
        <v>64</v>
      </c>
      <c r="AW23" s="7" t="s">
        <v>193</v>
      </c>
      <c r="AX23" s="7" t="s">
        <v>91</v>
      </c>
      <c r="AY23" s="8" t="s">
        <v>109</v>
      </c>
      <c r="AZ23" s="7">
        <v>30</v>
      </c>
      <c r="BA23" s="7">
        <v>750</v>
      </c>
      <c r="BB23" s="7">
        <v>254</v>
      </c>
      <c r="BC23" s="60" t="s">
        <v>266</v>
      </c>
    </row>
    <row r="24" spans="1:55" x14ac:dyDescent="0.25">
      <c r="W24" s="8" t="s">
        <v>170</v>
      </c>
      <c r="X24" s="7" t="s">
        <v>88</v>
      </c>
      <c r="Y24" s="7">
        <v>8</v>
      </c>
      <c r="Z24" s="8" t="s">
        <v>87</v>
      </c>
      <c r="AA24" s="7" t="s">
        <v>170</v>
      </c>
      <c r="AB24" s="7">
        <v>15</v>
      </c>
      <c r="AC24" s="24">
        <v>375</v>
      </c>
      <c r="AD24" s="24">
        <v>125</v>
      </c>
      <c r="AV24" s="7" t="s">
        <v>65</v>
      </c>
      <c r="AW24" s="7" t="s">
        <v>194</v>
      </c>
      <c r="AX24" s="7" t="s">
        <v>86</v>
      </c>
      <c r="AY24" s="8" t="s">
        <v>110</v>
      </c>
      <c r="AZ24" s="7">
        <v>15</v>
      </c>
      <c r="BA24" s="7">
        <v>375</v>
      </c>
      <c r="BB24" s="7">
        <v>126</v>
      </c>
      <c r="BC24" s="60" t="s">
        <v>264</v>
      </c>
    </row>
    <row r="25" spans="1:55" x14ac:dyDescent="0.25">
      <c r="W25" s="8" t="s">
        <v>170</v>
      </c>
      <c r="X25" s="7" t="s">
        <v>88</v>
      </c>
      <c r="Y25" s="7">
        <v>9</v>
      </c>
      <c r="Z25" s="8" t="s">
        <v>87</v>
      </c>
      <c r="AA25" s="7" t="s">
        <v>170</v>
      </c>
      <c r="AB25" s="7">
        <v>15</v>
      </c>
      <c r="AC25" s="24">
        <v>375</v>
      </c>
      <c r="AD25" s="24">
        <v>125</v>
      </c>
      <c r="AV25" s="7" t="s">
        <v>66</v>
      </c>
      <c r="AW25" s="7" t="s">
        <v>195</v>
      </c>
      <c r="AX25" s="7" t="s">
        <v>86</v>
      </c>
      <c r="AY25" s="8" t="s">
        <v>111</v>
      </c>
      <c r="AZ25" s="7">
        <v>15</v>
      </c>
      <c r="BA25" s="7">
        <v>375</v>
      </c>
      <c r="BB25" s="7">
        <v>150</v>
      </c>
      <c r="BC25" s="60" t="s">
        <v>264</v>
      </c>
    </row>
    <row r="26" spans="1:55" x14ac:dyDescent="0.25">
      <c r="W26" s="8" t="s">
        <v>170</v>
      </c>
      <c r="X26" s="7" t="s">
        <v>88</v>
      </c>
      <c r="Y26" s="7">
        <v>10</v>
      </c>
      <c r="Z26" s="8" t="s">
        <v>87</v>
      </c>
      <c r="AA26" s="7" t="s">
        <v>170</v>
      </c>
      <c r="AB26" s="7">
        <v>15</v>
      </c>
      <c r="AC26" s="24">
        <v>375</v>
      </c>
      <c r="AD26" s="24">
        <v>125</v>
      </c>
      <c r="AV26" s="7" t="s">
        <v>66</v>
      </c>
      <c r="AW26" s="7" t="s">
        <v>196</v>
      </c>
      <c r="AX26" s="7" t="s">
        <v>88</v>
      </c>
      <c r="AY26" s="8" t="s">
        <v>112</v>
      </c>
      <c r="AZ26" s="7">
        <v>15</v>
      </c>
      <c r="BA26" s="7">
        <v>375</v>
      </c>
      <c r="BB26" s="7">
        <v>150</v>
      </c>
      <c r="BC26" s="60" t="s">
        <v>264</v>
      </c>
    </row>
    <row r="27" spans="1:55" x14ac:dyDescent="0.25">
      <c r="W27" s="8" t="s">
        <v>171</v>
      </c>
      <c r="X27" s="7" t="s">
        <v>89</v>
      </c>
      <c r="Y27" s="7">
        <v>1</v>
      </c>
      <c r="Z27" s="8" t="s">
        <v>90</v>
      </c>
      <c r="AA27" s="7" t="s">
        <v>171</v>
      </c>
      <c r="AB27" s="7">
        <v>15</v>
      </c>
      <c r="AC27" s="24">
        <v>375</v>
      </c>
      <c r="AD27" s="24">
        <v>125</v>
      </c>
      <c r="AV27" s="7" t="s">
        <v>66</v>
      </c>
      <c r="AW27" s="7" t="s">
        <v>197</v>
      </c>
      <c r="AX27" s="7" t="s">
        <v>89</v>
      </c>
      <c r="AY27" s="8" t="s">
        <v>113</v>
      </c>
      <c r="AZ27" s="7">
        <v>15</v>
      </c>
      <c r="BA27" s="7">
        <v>375</v>
      </c>
      <c r="BB27" s="7">
        <v>150</v>
      </c>
      <c r="BC27" s="60" t="s">
        <v>264</v>
      </c>
    </row>
    <row r="28" spans="1:55" x14ac:dyDescent="0.25">
      <c r="W28" s="8" t="s">
        <v>171</v>
      </c>
      <c r="X28" s="7" t="s">
        <v>89</v>
      </c>
      <c r="Y28" s="7">
        <v>2</v>
      </c>
      <c r="Z28" s="8" t="s">
        <v>90</v>
      </c>
      <c r="AA28" s="7" t="s">
        <v>171</v>
      </c>
      <c r="AB28" s="7">
        <v>15</v>
      </c>
      <c r="AC28" s="24">
        <v>375</v>
      </c>
      <c r="AD28" s="24">
        <v>125</v>
      </c>
      <c r="AV28" s="7" t="s">
        <v>67</v>
      </c>
      <c r="AW28" s="7" t="s">
        <v>198</v>
      </c>
      <c r="AX28" s="7" t="s">
        <v>86</v>
      </c>
      <c r="AY28" s="8" t="s">
        <v>114</v>
      </c>
      <c r="AZ28" s="7">
        <v>15</v>
      </c>
      <c r="BA28" s="7">
        <v>375</v>
      </c>
      <c r="BB28" s="7">
        <v>150</v>
      </c>
      <c r="BC28" s="60" t="s">
        <v>265</v>
      </c>
    </row>
    <row r="29" spans="1:55" x14ac:dyDescent="0.25">
      <c r="W29" s="8" t="s">
        <v>171</v>
      </c>
      <c r="X29" s="7" t="s">
        <v>89</v>
      </c>
      <c r="Y29" s="7">
        <v>3</v>
      </c>
      <c r="Z29" s="8" t="s">
        <v>90</v>
      </c>
      <c r="AA29" s="7" t="s">
        <v>171</v>
      </c>
      <c r="AB29" s="7">
        <v>15</v>
      </c>
      <c r="AC29" s="24">
        <v>375</v>
      </c>
      <c r="AD29" s="24">
        <v>125</v>
      </c>
      <c r="AV29" s="7" t="s">
        <v>68</v>
      </c>
      <c r="AW29" s="7" t="s">
        <v>199</v>
      </c>
      <c r="AX29" s="7" t="s">
        <v>86</v>
      </c>
      <c r="AY29" s="8" t="s">
        <v>115</v>
      </c>
      <c r="AZ29" s="7">
        <v>15</v>
      </c>
      <c r="BA29" s="7">
        <v>375</v>
      </c>
      <c r="BB29" s="7">
        <v>200</v>
      </c>
      <c r="BC29" s="60" t="s">
        <v>265</v>
      </c>
    </row>
    <row r="30" spans="1:55" x14ac:dyDescent="0.25">
      <c r="W30" s="8" t="s">
        <v>171</v>
      </c>
      <c r="X30" s="7" t="s">
        <v>89</v>
      </c>
      <c r="Y30" s="7">
        <v>4</v>
      </c>
      <c r="Z30" s="8" t="s">
        <v>90</v>
      </c>
      <c r="AA30" s="7" t="s">
        <v>171</v>
      </c>
      <c r="AB30" s="7">
        <v>15</v>
      </c>
      <c r="AC30" s="24">
        <v>375</v>
      </c>
      <c r="AD30" s="24">
        <v>125</v>
      </c>
      <c r="AV30" s="7" t="s">
        <v>68</v>
      </c>
      <c r="AW30" s="7" t="s">
        <v>200</v>
      </c>
      <c r="AX30" s="7" t="s">
        <v>88</v>
      </c>
      <c r="AY30" s="8" t="s">
        <v>116</v>
      </c>
      <c r="AZ30" s="7">
        <v>15</v>
      </c>
      <c r="BA30" s="7">
        <v>375</v>
      </c>
      <c r="BB30" s="7">
        <v>200</v>
      </c>
      <c r="BC30" s="60" t="s">
        <v>265</v>
      </c>
    </row>
    <row r="31" spans="1:55" x14ac:dyDescent="0.25">
      <c r="W31" s="8" t="s">
        <v>172</v>
      </c>
      <c r="X31" s="7" t="s">
        <v>86</v>
      </c>
      <c r="Y31" s="7">
        <v>1</v>
      </c>
      <c r="Z31" s="8" t="s">
        <v>173</v>
      </c>
      <c r="AA31" s="7" t="s">
        <v>172</v>
      </c>
      <c r="AB31" s="7">
        <v>15</v>
      </c>
      <c r="AC31" s="24">
        <v>375</v>
      </c>
      <c r="AD31" s="24">
        <v>150</v>
      </c>
      <c r="AV31" s="7" t="s">
        <v>68</v>
      </c>
      <c r="AW31" s="7" t="s">
        <v>201</v>
      </c>
      <c r="AX31" s="7" t="s">
        <v>89</v>
      </c>
      <c r="AY31" s="8" t="s">
        <v>117</v>
      </c>
      <c r="AZ31" s="7">
        <v>15</v>
      </c>
      <c r="BA31" s="7">
        <v>375</v>
      </c>
      <c r="BB31" s="7">
        <v>200</v>
      </c>
      <c r="BC31" s="60" t="s">
        <v>265</v>
      </c>
    </row>
    <row r="32" spans="1:55" x14ac:dyDescent="0.25">
      <c r="W32" s="8" t="s">
        <v>172</v>
      </c>
      <c r="X32" s="7" t="s">
        <v>86</v>
      </c>
      <c r="Y32" s="7">
        <v>2</v>
      </c>
      <c r="Z32" s="8" t="s">
        <v>173</v>
      </c>
      <c r="AA32" s="7" t="s">
        <v>172</v>
      </c>
      <c r="AB32" s="7">
        <v>15</v>
      </c>
      <c r="AC32" s="24">
        <v>375</v>
      </c>
      <c r="AD32" s="24">
        <v>150</v>
      </c>
      <c r="AV32" s="7" t="s">
        <v>69</v>
      </c>
      <c r="AW32" s="7" t="s">
        <v>202</v>
      </c>
      <c r="AX32" s="7" t="s">
        <v>88</v>
      </c>
      <c r="AY32" s="8" t="s">
        <v>118</v>
      </c>
      <c r="AZ32" s="7">
        <v>15</v>
      </c>
      <c r="BA32" s="7">
        <v>375</v>
      </c>
      <c r="BB32" s="7">
        <v>125</v>
      </c>
      <c r="BC32" s="60" t="s">
        <v>266</v>
      </c>
    </row>
    <row r="33" spans="23:55" x14ac:dyDescent="0.25">
      <c r="W33" s="8" t="s">
        <v>172</v>
      </c>
      <c r="X33" s="7" t="s">
        <v>86</v>
      </c>
      <c r="Y33" s="7">
        <v>3</v>
      </c>
      <c r="Z33" s="8" t="s">
        <v>173</v>
      </c>
      <c r="AA33" s="7" t="s">
        <v>172</v>
      </c>
      <c r="AB33" s="7">
        <v>15</v>
      </c>
      <c r="AC33" s="24">
        <v>375</v>
      </c>
      <c r="AD33" s="24">
        <v>150</v>
      </c>
      <c r="AV33" s="7" t="s">
        <v>70</v>
      </c>
      <c r="AW33" s="7" t="s">
        <v>203</v>
      </c>
      <c r="AX33" s="7" t="s">
        <v>86</v>
      </c>
      <c r="AY33" s="8" t="s">
        <v>119</v>
      </c>
      <c r="AZ33" s="7">
        <v>15</v>
      </c>
      <c r="BA33" s="7">
        <v>375</v>
      </c>
      <c r="BB33" s="7">
        <v>125</v>
      </c>
      <c r="BC33" s="60" t="s">
        <v>265</v>
      </c>
    </row>
    <row r="34" spans="23:55" x14ac:dyDescent="0.25">
      <c r="W34" s="8" t="s">
        <v>172</v>
      </c>
      <c r="X34" s="7" t="s">
        <v>86</v>
      </c>
      <c r="Y34" s="7">
        <v>4</v>
      </c>
      <c r="Z34" s="8" t="s">
        <v>173</v>
      </c>
      <c r="AA34" s="7" t="s">
        <v>172</v>
      </c>
      <c r="AB34" s="7">
        <v>15</v>
      </c>
      <c r="AC34" s="24">
        <v>375</v>
      </c>
      <c r="AD34" s="24">
        <v>150</v>
      </c>
      <c r="AV34" s="7" t="s">
        <v>70</v>
      </c>
      <c r="AW34" s="7" t="s">
        <v>204</v>
      </c>
      <c r="AX34" s="7" t="s">
        <v>88</v>
      </c>
      <c r="AY34" s="8" t="s">
        <v>120</v>
      </c>
      <c r="AZ34" s="7">
        <v>15</v>
      </c>
      <c r="BA34" s="7">
        <v>375</v>
      </c>
      <c r="BB34" s="7">
        <v>125</v>
      </c>
      <c r="BC34" s="60" t="s">
        <v>265</v>
      </c>
    </row>
    <row r="35" spans="23:55" x14ac:dyDescent="0.25">
      <c r="W35" s="8" t="s">
        <v>174</v>
      </c>
      <c r="X35" s="7" t="s">
        <v>88</v>
      </c>
      <c r="Y35" s="7">
        <v>1</v>
      </c>
      <c r="Z35" s="8" t="s">
        <v>175</v>
      </c>
      <c r="AA35" s="7" t="s">
        <v>174</v>
      </c>
      <c r="AB35" s="7">
        <v>15</v>
      </c>
      <c r="AC35" s="24">
        <v>375</v>
      </c>
      <c r="AD35" s="24">
        <v>150</v>
      </c>
      <c r="AV35" s="7" t="s">
        <v>70</v>
      </c>
      <c r="AW35" s="7" t="s">
        <v>205</v>
      </c>
      <c r="AX35" s="7" t="s">
        <v>89</v>
      </c>
      <c r="AY35" s="8" t="s">
        <v>121</v>
      </c>
      <c r="AZ35" s="7">
        <v>15</v>
      </c>
      <c r="BA35" s="7">
        <v>400</v>
      </c>
      <c r="BB35" s="7">
        <v>150</v>
      </c>
      <c r="BC35" s="60" t="s">
        <v>264</v>
      </c>
    </row>
    <row r="36" spans="23:55" x14ac:dyDescent="0.25">
      <c r="W36" s="8" t="s">
        <v>174</v>
      </c>
      <c r="X36" s="7" t="s">
        <v>88</v>
      </c>
      <c r="Y36" s="7">
        <v>2</v>
      </c>
      <c r="Z36" s="8" t="s">
        <v>175</v>
      </c>
      <c r="AA36" s="7" t="s">
        <v>174</v>
      </c>
      <c r="AB36" s="7">
        <v>15</v>
      </c>
      <c r="AC36" s="24">
        <v>375</v>
      </c>
      <c r="AD36" s="24">
        <v>150</v>
      </c>
      <c r="AV36" s="7" t="s">
        <v>70</v>
      </c>
      <c r="AW36" s="7" t="s">
        <v>206</v>
      </c>
      <c r="AX36" s="7" t="s">
        <v>91</v>
      </c>
      <c r="AY36" s="8" t="s">
        <v>122</v>
      </c>
      <c r="AZ36" s="7">
        <v>15</v>
      </c>
      <c r="BA36" s="7">
        <v>375</v>
      </c>
      <c r="BB36" s="7">
        <v>135</v>
      </c>
      <c r="BC36" s="60" t="s">
        <v>266</v>
      </c>
    </row>
    <row r="37" spans="23:55" x14ac:dyDescent="0.25">
      <c r="W37" s="8" t="s">
        <v>174</v>
      </c>
      <c r="X37" s="7" t="s">
        <v>88</v>
      </c>
      <c r="Y37" s="7">
        <v>3</v>
      </c>
      <c r="Z37" s="8" t="s">
        <v>175</v>
      </c>
      <c r="AA37" s="7" t="s">
        <v>174</v>
      </c>
      <c r="AB37" s="7">
        <v>15</v>
      </c>
      <c r="AC37" s="24">
        <v>375</v>
      </c>
      <c r="AD37" s="24">
        <v>150</v>
      </c>
      <c r="AV37" s="7" t="s">
        <v>70</v>
      </c>
      <c r="AW37" s="7" t="s">
        <v>207</v>
      </c>
      <c r="AX37" s="7" t="s">
        <v>97</v>
      </c>
      <c r="AY37" s="8" t="s">
        <v>123</v>
      </c>
      <c r="AZ37" s="7">
        <v>15</v>
      </c>
      <c r="BA37" s="7">
        <v>375</v>
      </c>
      <c r="BB37" s="7">
        <v>125</v>
      </c>
      <c r="BC37" s="60" t="s">
        <v>266</v>
      </c>
    </row>
    <row r="38" spans="23:55" x14ac:dyDescent="0.25">
      <c r="W38" s="8" t="s">
        <v>174</v>
      </c>
      <c r="X38" s="7" t="s">
        <v>88</v>
      </c>
      <c r="Y38" s="7">
        <v>4</v>
      </c>
      <c r="Z38" s="8" t="s">
        <v>175</v>
      </c>
      <c r="AA38" s="7" t="s">
        <v>174</v>
      </c>
      <c r="AB38" s="7">
        <v>15</v>
      </c>
      <c r="AC38" s="24">
        <v>375</v>
      </c>
      <c r="AD38" s="24">
        <v>150</v>
      </c>
      <c r="AV38" s="7" t="s">
        <v>71</v>
      </c>
      <c r="AW38" s="7" t="s">
        <v>208</v>
      </c>
      <c r="AX38" s="7" t="s">
        <v>86</v>
      </c>
      <c r="AY38" s="8" t="s">
        <v>124</v>
      </c>
      <c r="AZ38" s="7">
        <v>15</v>
      </c>
      <c r="BA38" s="7">
        <v>375</v>
      </c>
      <c r="BB38" s="7">
        <v>150</v>
      </c>
      <c r="BC38" s="60" t="s">
        <v>264</v>
      </c>
    </row>
    <row r="39" spans="23:55" x14ac:dyDescent="0.25">
      <c r="W39" s="8" t="s">
        <v>176</v>
      </c>
      <c r="X39" s="7" t="s">
        <v>89</v>
      </c>
      <c r="Y39" s="7">
        <v>1</v>
      </c>
      <c r="Z39" s="8" t="s">
        <v>177</v>
      </c>
      <c r="AA39" s="7" t="s">
        <v>176</v>
      </c>
      <c r="AB39" s="7">
        <v>15</v>
      </c>
      <c r="AC39" s="24">
        <v>375</v>
      </c>
      <c r="AD39" s="24">
        <v>150</v>
      </c>
      <c r="AV39" s="7" t="s">
        <v>71</v>
      </c>
      <c r="AW39" s="7" t="s">
        <v>209</v>
      </c>
      <c r="AX39" s="7" t="s">
        <v>88</v>
      </c>
      <c r="AY39" s="8" t="s">
        <v>125</v>
      </c>
      <c r="AZ39" s="7">
        <v>20</v>
      </c>
      <c r="BA39" s="7">
        <v>500</v>
      </c>
      <c r="BB39" s="7">
        <v>200</v>
      </c>
      <c r="BC39" s="60" t="s">
        <v>264</v>
      </c>
    </row>
    <row r="40" spans="23:55" x14ac:dyDescent="0.25">
      <c r="W40" s="8" t="s">
        <v>176</v>
      </c>
      <c r="X40" s="7" t="s">
        <v>89</v>
      </c>
      <c r="Y40" s="7">
        <v>2</v>
      </c>
      <c r="Z40" s="8" t="s">
        <v>177</v>
      </c>
      <c r="AA40" s="7" t="s">
        <v>176</v>
      </c>
      <c r="AB40" s="7">
        <v>15</v>
      </c>
      <c r="AC40" s="24">
        <v>375</v>
      </c>
      <c r="AD40" s="24">
        <v>150</v>
      </c>
      <c r="AV40" s="7" t="s">
        <v>72</v>
      </c>
      <c r="AW40" s="7" t="s">
        <v>210</v>
      </c>
      <c r="AX40" s="7" t="s">
        <v>89</v>
      </c>
      <c r="AY40" s="8" t="s">
        <v>126</v>
      </c>
      <c r="AZ40" s="7">
        <v>40</v>
      </c>
      <c r="BA40" s="7">
        <v>1000</v>
      </c>
      <c r="BB40" s="7">
        <v>336</v>
      </c>
      <c r="BC40" s="60" t="s">
        <v>264</v>
      </c>
    </row>
    <row r="41" spans="23:55" x14ac:dyDescent="0.25">
      <c r="W41" s="8" t="s">
        <v>176</v>
      </c>
      <c r="X41" s="7" t="s">
        <v>89</v>
      </c>
      <c r="Y41" s="7">
        <v>3</v>
      </c>
      <c r="Z41" s="8" t="s">
        <v>177</v>
      </c>
      <c r="AA41" s="7" t="s">
        <v>176</v>
      </c>
      <c r="AB41" s="7">
        <v>15</v>
      </c>
      <c r="AC41" s="24">
        <v>375</v>
      </c>
      <c r="AD41" s="24">
        <v>150</v>
      </c>
      <c r="AV41" s="7" t="s">
        <v>72</v>
      </c>
      <c r="AW41" s="7" t="s">
        <v>211</v>
      </c>
      <c r="AX41" s="7" t="s">
        <v>91</v>
      </c>
      <c r="AY41" s="8" t="s">
        <v>127</v>
      </c>
      <c r="AZ41" s="7">
        <v>15</v>
      </c>
      <c r="BA41" s="7">
        <v>375</v>
      </c>
      <c r="BB41" s="7">
        <v>190</v>
      </c>
      <c r="BC41" s="60" t="s">
        <v>264</v>
      </c>
    </row>
    <row r="42" spans="23:55" x14ac:dyDescent="0.25">
      <c r="W42" s="8" t="s">
        <v>176</v>
      </c>
      <c r="X42" s="7" t="s">
        <v>89</v>
      </c>
      <c r="Y42" s="7">
        <v>4</v>
      </c>
      <c r="Z42" s="8" t="s">
        <v>177</v>
      </c>
      <c r="AA42" s="7" t="s">
        <v>176</v>
      </c>
      <c r="AB42" s="7">
        <v>15</v>
      </c>
      <c r="AC42" s="24">
        <v>375</v>
      </c>
      <c r="AD42" s="24">
        <v>150</v>
      </c>
      <c r="AV42" s="7" t="s">
        <v>73</v>
      </c>
      <c r="AW42" s="7" t="s">
        <v>212</v>
      </c>
      <c r="AX42" s="7" t="s">
        <v>86</v>
      </c>
      <c r="AY42" s="8" t="s">
        <v>128</v>
      </c>
      <c r="AZ42" s="7">
        <v>15</v>
      </c>
      <c r="BA42" s="7">
        <v>375</v>
      </c>
      <c r="BB42" s="7">
        <v>130</v>
      </c>
      <c r="BC42" s="60" t="s">
        <v>264</v>
      </c>
    </row>
    <row r="43" spans="23:55" x14ac:dyDescent="0.25">
      <c r="W43" s="8" t="s">
        <v>178</v>
      </c>
      <c r="X43" s="7" t="s">
        <v>91</v>
      </c>
      <c r="Y43" s="7">
        <v>1</v>
      </c>
      <c r="Z43" s="8" t="s">
        <v>92</v>
      </c>
      <c r="AA43" s="7" t="s">
        <v>178</v>
      </c>
      <c r="AB43" s="7">
        <v>15</v>
      </c>
      <c r="AC43" s="24">
        <v>375</v>
      </c>
      <c r="AD43" s="24">
        <v>150</v>
      </c>
      <c r="AV43" s="7" t="s">
        <v>73</v>
      </c>
      <c r="AW43" s="7" t="s">
        <v>213</v>
      </c>
      <c r="AX43" s="7" t="s">
        <v>89</v>
      </c>
      <c r="AY43" s="8" t="s">
        <v>129</v>
      </c>
      <c r="AZ43" s="7">
        <v>18</v>
      </c>
      <c r="BA43" s="7">
        <v>450</v>
      </c>
      <c r="BB43" s="7">
        <v>150</v>
      </c>
      <c r="BC43" s="60" t="s">
        <v>264</v>
      </c>
    </row>
    <row r="44" spans="23:55" x14ac:dyDescent="0.25">
      <c r="W44" s="8" t="s">
        <v>178</v>
      </c>
      <c r="X44" s="7" t="s">
        <v>91</v>
      </c>
      <c r="Y44" s="7">
        <v>2</v>
      </c>
      <c r="Z44" s="8" t="s">
        <v>92</v>
      </c>
      <c r="AA44" s="7" t="s">
        <v>178</v>
      </c>
      <c r="AB44" s="7">
        <v>15</v>
      </c>
      <c r="AC44" s="24">
        <v>375</v>
      </c>
      <c r="AD44" s="24">
        <v>150</v>
      </c>
      <c r="AV44" s="7" t="s">
        <v>74</v>
      </c>
      <c r="AW44" s="7" t="s">
        <v>214</v>
      </c>
      <c r="AX44" s="7" t="s">
        <v>86</v>
      </c>
      <c r="AY44" s="8" t="s">
        <v>130</v>
      </c>
      <c r="AZ44" s="7">
        <v>15</v>
      </c>
      <c r="BA44" s="7">
        <v>375</v>
      </c>
      <c r="BB44" s="7">
        <v>126</v>
      </c>
      <c r="BC44" s="60" t="s">
        <v>265</v>
      </c>
    </row>
    <row r="45" spans="23:55" x14ac:dyDescent="0.25">
      <c r="W45" s="8" t="s">
        <v>178</v>
      </c>
      <c r="X45" s="7" t="s">
        <v>91</v>
      </c>
      <c r="Y45" s="7">
        <v>3</v>
      </c>
      <c r="Z45" s="8" t="s">
        <v>92</v>
      </c>
      <c r="AA45" s="7" t="s">
        <v>178</v>
      </c>
      <c r="AB45" s="7">
        <v>15</v>
      </c>
      <c r="AC45" s="24">
        <v>375</v>
      </c>
      <c r="AD45" s="24">
        <v>150</v>
      </c>
      <c r="AV45" s="7" t="s">
        <v>75</v>
      </c>
      <c r="AW45" s="7" t="s">
        <v>215</v>
      </c>
      <c r="AX45" s="7" t="s">
        <v>86</v>
      </c>
      <c r="AY45" s="8" t="s">
        <v>131</v>
      </c>
      <c r="AZ45" s="7">
        <v>15</v>
      </c>
      <c r="BA45" s="7">
        <v>375</v>
      </c>
      <c r="BB45" s="7">
        <v>125</v>
      </c>
      <c r="BC45" s="60" t="s">
        <v>265</v>
      </c>
    </row>
    <row r="46" spans="23:55" x14ac:dyDescent="0.25">
      <c r="W46" s="8" t="s">
        <v>178</v>
      </c>
      <c r="X46" s="7" t="s">
        <v>91</v>
      </c>
      <c r="Y46" s="7">
        <v>4</v>
      </c>
      <c r="Z46" s="8" t="s">
        <v>92</v>
      </c>
      <c r="AA46" s="7" t="s">
        <v>178</v>
      </c>
      <c r="AB46" s="7">
        <v>15</v>
      </c>
      <c r="AC46" s="24">
        <v>375</v>
      </c>
      <c r="AD46" s="24">
        <v>150</v>
      </c>
      <c r="AV46" s="7" t="s">
        <v>75</v>
      </c>
      <c r="AW46" s="7" t="s">
        <v>216</v>
      </c>
      <c r="AX46" s="7" t="s">
        <v>89</v>
      </c>
      <c r="AY46" s="8" t="s">
        <v>132</v>
      </c>
      <c r="AZ46" s="7">
        <v>15</v>
      </c>
      <c r="BA46" s="7">
        <v>375</v>
      </c>
      <c r="BB46" s="7">
        <v>125</v>
      </c>
      <c r="BC46" s="60" t="s">
        <v>265</v>
      </c>
    </row>
    <row r="47" spans="23:55" x14ac:dyDescent="0.25">
      <c r="W47" s="8" t="s">
        <v>179</v>
      </c>
      <c r="X47" s="7" t="s">
        <v>91</v>
      </c>
      <c r="Y47" s="7">
        <v>1</v>
      </c>
      <c r="Z47" s="9" t="s">
        <v>93</v>
      </c>
      <c r="AA47" s="7" t="s">
        <v>179</v>
      </c>
      <c r="AB47" s="7">
        <v>20</v>
      </c>
      <c r="AC47" s="24">
        <v>500</v>
      </c>
      <c r="AD47" s="24">
        <v>200</v>
      </c>
      <c r="AV47" s="7" t="s">
        <v>76</v>
      </c>
      <c r="AW47" s="7" t="s">
        <v>217</v>
      </c>
      <c r="AX47" s="7" t="s">
        <v>86</v>
      </c>
      <c r="AY47" s="8" t="s">
        <v>133</v>
      </c>
      <c r="AZ47" s="7">
        <v>15</v>
      </c>
      <c r="BA47" s="7">
        <v>375</v>
      </c>
      <c r="BB47" s="7">
        <v>150</v>
      </c>
      <c r="BC47" s="60" t="s">
        <v>264</v>
      </c>
    </row>
    <row r="48" spans="23:55" x14ac:dyDescent="0.25">
      <c r="W48" s="8" t="s">
        <v>179</v>
      </c>
      <c r="X48" s="7" t="s">
        <v>91</v>
      </c>
      <c r="Y48" s="7">
        <v>2</v>
      </c>
      <c r="Z48" s="9" t="s">
        <v>93</v>
      </c>
      <c r="AA48" s="7" t="s">
        <v>179</v>
      </c>
      <c r="AB48" s="7">
        <v>20</v>
      </c>
      <c r="AC48" s="24">
        <v>500</v>
      </c>
      <c r="AD48" s="24">
        <v>200</v>
      </c>
      <c r="AV48" s="7" t="s">
        <v>76</v>
      </c>
      <c r="AW48" s="7" t="s">
        <v>218</v>
      </c>
      <c r="AX48" s="7" t="s">
        <v>89</v>
      </c>
      <c r="AY48" s="8" t="s">
        <v>134</v>
      </c>
      <c r="AZ48" s="7">
        <v>15</v>
      </c>
      <c r="BA48" s="7">
        <v>375</v>
      </c>
      <c r="BB48" s="7">
        <v>150</v>
      </c>
      <c r="BC48" s="60" t="s">
        <v>266</v>
      </c>
    </row>
    <row r="49" spans="23:55" x14ac:dyDescent="0.25">
      <c r="W49" s="8" t="s">
        <v>179</v>
      </c>
      <c r="X49" s="7" t="s">
        <v>91</v>
      </c>
      <c r="Y49" s="7">
        <v>3</v>
      </c>
      <c r="Z49" s="9" t="s">
        <v>93</v>
      </c>
      <c r="AA49" s="7" t="s">
        <v>179</v>
      </c>
      <c r="AB49" s="7">
        <v>20</v>
      </c>
      <c r="AC49" s="24">
        <v>500</v>
      </c>
      <c r="AD49" s="24">
        <v>200</v>
      </c>
      <c r="AV49" s="7" t="s">
        <v>77</v>
      </c>
      <c r="AW49" s="7" t="s">
        <v>219</v>
      </c>
      <c r="AX49" s="7" t="s">
        <v>86</v>
      </c>
      <c r="AY49" s="8" t="s">
        <v>135</v>
      </c>
      <c r="AZ49" s="7">
        <v>15</v>
      </c>
      <c r="BA49" s="7">
        <v>375</v>
      </c>
      <c r="BB49" s="7">
        <v>125</v>
      </c>
      <c r="BC49" s="60" t="s">
        <v>264</v>
      </c>
    </row>
    <row r="50" spans="23:55" x14ac:dyDescent="0.25">
      <c r="W50" s="8" t="s">
        <v>180</v>
      </c>
      <c r="X50" s="7" t="s">
        <v>86</v>
      </c>
      <c r="Y50" s="7">
        <v>1</v>
      </c>
      <c r="Z50" s="8" t="s">
        <v>94</v>
      </c>
      <c r="AA50" s="7" t="s">
        <v>180</v>
      </c>
      <c r="AB50" s="7">
        <v>15</v>
      </c>
      <c r="AC50" s="24">
        <v>375</v>
      </c>
      <c r="AD50" s="24">
        <v>125</v>
      </c>
      <c r="AV50" s="7" t="s">
        <v>77</v>
      </c>
      <c r="AW50" s="7" t="s">
        <v>220</v>
      </c>
      <c r="AX50" s="7" t="s">
        <v>88</v>
      </c>
      <c r="AY50" s="8" t="s">
        <v>136</v>
      </c>
      <c r="AZ50" s="7">
        <v>15</v>
      </c>
      <c r="BA50" s="7">
        <v>375</v>
      </c>
      <c r="BB50" s="7">
        <v>125</v>
      </c>
      <c r="BC50" s="60" t="s">
        <v>264</v>
      </c>
    </row>
    <row r="51" spans="23:55" x14ac:dyDescent="0.25">
      <c r="W51" s="8" t="s">
        <v>180</v>
      </c>
      <c r="X51" s="7" t="s">
        <v>86</v>
      </c>
      <c r="Y51" s="7">
        <v>2</v>
      </c>
      <c r="Z51" s="8" t="s">
        <v>94</v>
      </c>
      <c r="AA51" s="7" t="s">
        <v>180</v>
      </c>
      <c r="AB51" s="7">
        <v>15</v>
      </c>
      <c r="AC51" s="24">
        <v>375</v>
      </c>
      <c r="AD51" s="24">
        <v>125</v>
      </c>
      <c r="AV51" s="7" t="s">
        <v>77</v>
      </c>
      <c r="AW51" s="7" t="s">
        <v>221</v>
      </c>
      <c r="AX51" s="7" t="s">
        <v>89</v>
      </c>
      <c r="AY51" s="8" t="s">
        <v>137</v>
      </c>
      <c r="AZ51" s="7">
        <v>15</v>
      </c>
      <c r="BA51" s="7">
        <v>375</v>
      </c>
      <c r="BB51" s="7">
        <v>125</v>
      </c>
      <c r="BC51" s="60" t="s">
        <v>264</v>
      </c>
    </row>
    <row r="52" spans="23:55" x14ac:dyDescent="0.25">
      <c r="W52" s="8" t="s">
        <v>180</v>
      </c>
      <c r="X52" s="7" t="s">
        <v>86</v>
      </c>
      <c r="Y52" s="7">
        <v>3</v>
      </c>
      <c r="Z52" s="8" t="s">
        <v>94</v>
      </c>
      <c r="AA52" s="7" t="s">
        <v>180</v>
      </c>
      <c r="AB52" s="7">
        <v>15</v>
      </c>
      <c r="AC52" s="24">
        <v>375</v>
      </c>
      <c r="AD52" s="24">
        <v>125</v>
      </c>
      <c r="AV52" s="7" t="s">
        <v>77</v>
      </c>
      <c r="AW52" s="7" t="s">
        <v>222</v>
      </c>
      <c r="AX52" s="7" t="s">
        <v>91</v>
      </c>
      <c r="AY52" s="8" t="s">
        <v>138</v>
      </c>
      <c r="AZ52" s="7">
        <v>15</v>
      </c>
      <c r="BA52" s="7">
        <v>375</v>
      </c>
      <c r="BB52" s="7">
        <v>125</v>
      </c>
      <c r="BC52" s="60" t="s">
        <v>264</v>
      </c>
    </row>
    <row r="53" spans="23:55" x14ac:dyDescent="0.25">
      <c r="W53" s="8" t="s">
        <v>180</v>
      </c>
      <c r="X53" s="7" t="s">
        <v>86</v>
      </c>
      <c r="Y53" s="7">
        <v>4</v>
      </c>
      <c r="Z53" s="8" t="s">
        <v>94</v>
      </c>
      <c r="AA53" s="7" t="s">
        <v>180</v>
      </c>
      <c r="AB53" s="7">
        <v>15</v>
      </c>
      <c r="AC53" s="24">
        <v>375</v>
      </c>
      <c r="AD53" s="24">
        <v>125</v>
      </c>
      <c r="AV53" s="7" t="s">
        <v>77</v>
      </c>
      <c r="AW53" s="7" t="s">
        <v>223</v>
      </c>
      <c r="AX53" s="7" t="s">
        <v>97</v>
      </c>
      <c r="AY53" s="8" t="s">
        <v>139</v>
      </c>
      <c r="AZ53" s="7">
        <v>15</v>
      </c>
      <c r="BA53" s="7">
        <v>375</v>
      </c>
      <c r="BB53" s="7">
        <v>126</v>
      </c>
      <c r="BC53" s="60" t="s">
        <v>264</v>
      </c>
    </row>
    <row r="54" spans="23:55" x14ac:dyDescent="0.25">
      <c r="W54" s="8" t="s">
        <v>181</v>
      </c>
      <c r="X54" s="7" t="s">
        <v>88</v>
      </c>
      <c r="Y54" s="7">
        <v>1</v>
      </c>
      <c r="Z54" s="8" t="s">
        <v>95</v>
      </c>
      <c r="AA54" s="7" t="s">
        <v>181</v>
      </c>
      <c r="AB54" s="7">
        <v>15</v>
      </c>
      <c r="AC54" s="24">
        <v>375</v>
      </c>
      <c r="AD54" s="24">
        <v>150</v>
      </c>
      <c r="AV54" s="7" t="s">
        <v>77</v>
      </c>
      <c r="AW54" s="7" t="s">
        <v>224</v>
      </c>
      <c r="AX54" s="7" t="s">
        <v>104</v>
      </c>
      <c r="AY54" s="8" t="s">
        <v>140</v>
      </c>
      <c r="AZ54" s="7">
        <v>15</v>
      </c>
      <c r="BA54" s="7">
        <v>375</v>
      </c>
      <c r="BB54" s="7">
        <v>125</v>
      </c>
      <c r="BC54" s="60" t="s">
        <v>264</v>
      </c>
    </row>
    <row r="55" spans="23:55" x14ac:dyDescent="0.25">
      <c r="W55" s="8" t="s">
        <v>181</v>
      </c>
      <c r="X55" s="7" t="s">
        <v>88</v>
      </c>
      <c r="Y55" s="7">
        <v>2</v>
      </c>
      <c r="Z55" s="8" t="s">
        <v>95</v>
      </c>
      <c r="AA55" s="7" t="s">
        <v>181</v>
      </c>
      <c r="AB55" s="7">
        <v>15</v>
      </c>
      <c r="AC55" s="24">
        <v>375</v>
      </c>
      <c r="AD55" s="24">
        <v>150</v>
      </c>
      <c r="AV55" s="7" t="s">
        <v>78</v>
      </c>
      <c r="AW55" s="7" t="s">
        <v>225</v>
      </c>
      <c r="AX55" s="7" t="s">
        <v>89</v>
      </c>
      <c r="AY55" s="8" t="s">
        <v>141</v>
      </c>
      <c r="AZ55" s="7">
        <v>15</v>
      </c>
      <c r="BA55" s="7">
        <v>375</v>
      </c>
      <c r="BB55" s="7">
        <v>150</v>
      </c>
      <c r="BC55" s="60" t="s">
        <v>264</v>
      </c>
    </row>
    <row r="56" spans="23:55" x14ac:dyDescent="0.25">
      <c r="W56" s="8" t="s">
        <v>181</v>
      </c>
      <c r="X56" s="7" t="s">
        <v>88</v>
      </c>
      <c r="Y56" s="7">
        <v>3</v>
      </c>
      <c r="Z56" s="8" t="s">
        <v>95</v>
      </c>
      <c r="AA56" s="7" t="s">
        <v>181</v>
      </c>
      <c r="AB56" s="7">
        <v>15</v>
      </c>
      <c r="AC56" s="24">
        <v>375</v>
      </c>
      <c r="AD56" s="24">
        <v>150</v>
      </c>
      <c r="AV56" s="7" t="s">
        <v>79</v>
      </c>
      <c r="AW56" s="7" t="s">
        <v>226</v>
      </c>
      <c r="AX56" s="7" t="s">
        <v>86</v>
      </c>
      <c r="AY56" s="8" t="s">
        <v>142</v>
      </c>
      <c r="AZ56" s="7">
        <v>15</v>
      </c>
      <c r="BA56" s="7">
        <v>375</v>
      </c>
      <c r="BB56" s="7">
        <v>125</v>
      </c>
      <c r="BC56" s="60" t="s">
        <v>265</v>
      </c>
    </row>
    <row r="57" spans="23:55" x14ac:dyDescent="0.25">
      <c r="W57" s="8" t="s">
        <v>181</v>
      </c>
      <c r="X57" s="7" t="s">
        <v>88</v>
      </c>
      <c r="Y57" s="7">
        <v>4</v>
      </c>
      <c r="Z57" s="8" t="s">
        <v>95</v>
      </c>
      <c r="AA57" s="7" t="s">
        <v>181</v>
      </c>
      <c r="AB57" s="7">
        <v>15</v>
      </c>
      <c r="AC57" s="24">
        <v>375</v>
      </c>
      <c r="AD57" s="24">
        <v>150</v>
      </c>
      <c r="AV57" s="7" t="s">
        <v>79</v>
      </c>
      <c r="AW57" s="7" t="s">
        <v>227</v>
      </c>
      <c r="AX57" s="7" t="s">
        <v>89</v>
      </c>
      <c r="AY57" s="8" t="s">
        <v>143</v>
      </c>
      <c r="AZ57" s="7">
        <v>15</v>
      </c>
      <c r="BA57" s="7">
        <v>375</v>
      </c>
      <c r="BB57" s="7">
        <v>125</v>
      </c>
      <c r="BC57" s="60" t="s">
        <v>265</v>
      </c>
    </row>
    <row r="58" spans="23:55" x14ac:dyDescent="0.25">
      <c r="W58" s="8" t="s">
        <v>182</v>
      </c>
      <c r="X58" s="7" t="s">
        <v>89</v>
      </c>
      <c r="Y58" s="7">
        <v>1</v>
      </c>
      <c r="Z58" s="8" t="s">
        <v>96</v>
      </c>
      <c r="AA58" s="7" t="s">
        <v>182</v>
      </c>
      <c r="AB58" s="7">
        <v>15</v>
      </c>
      <c r="AC58" s="24">
        <v>375</v>
      </c>
      <c r="AD58" s="24">
        <v>150</v>
      </c>
      <c r="AV58" s="7" t="s">
        <v>79</v>
      </c>
      <c r="AW58" s="7" t="s">
        <v>228</v>
      </c>
      <c r="AX58" s="7" t="s">
        <v>91</v>
      </c>
      <c r="AY58" s="8" t="s">
        <v>144</v>
      </c>
      <c r="AZ58" s="7">
        <v>15</v>
      </c>
      <c r="BA58" s="7">
        <v>375</v>
      </c>
      <c r="BB58" s="7">
        <v>125</v>
      </c>
      <c r="BC58" s="60" t="s">
        <v>265</v>
      </c>
    </row>
    <row r="59" spans="23:55" x14ac:dyDescent="0.25">
      <c r="W59" s="8" t="s">
        <v>182</v>
      </c>
      <c r="X59" s="7" t="s">
        <v>89</v>
      </c>
      <c r="Y59" s="7">
        <v>2</v>
      </c>
      <c r="Z59" s="8" t="s">
        <v>96</v>
      </c>
      <c r="AA59" s="7" t="s">
        <v>182</v>
      </c>
      <c r="AB59" s="7">
        <v>15</v>
      </c>
      <c r="AC59" s="24">
        <v>375</v>
      </c>
      <c r="AD59" s="24">
        <v>150</v>
      </c>
      <c r="AV59" s="7" t="s">
        <v>79</v>
      </c>
      <c r="AW59" s="7" t="s">
        <v>229</v>
      </c>
      <c r="AX59" s="7" t="s">
        <v>104</v>
      </c>
      <c r="AY59" s="8" t="s">
        <v>145</v>
      </c>
      <c r="AZ59" s="7">
        <v>15</v>
      </c>
      <c r="BA59" s="7">
        <v>375</v>
      </c>
      <c r="BB59" s="7">
        <v>125</v>
      </c>
      <c r="BC59" s="60" t="s">
        <v>265</v>
      </c>
    </row>
    <row r="60" spans="23:55" x14ac:dyDescent="0.25">
      <c r="W60" s="8" t="s">
        <v>183</v>
      </c>
      <c r="X60" s="7" t="s">
        <v>97</v>
      </c>
      <c r="Y60" s="7">
        <v>1</v>
      </c>
      <c r="Z60" s="8" t="s">
        <v>98</v>
      </c>
      <c r="AA60" s="7" t="s">
        <v>183</v>
      </c>
      <c r="AB60" s="7">
        <v>15</v>
      </c>
      <c r="AC60" s="24">
        <v>375</v>
      </c>
      <c r="AD60" s="24">
        <v>150</v>
      </c>
      <c r="AV60" s="7" t="s">
        <v>79</v>
      </c>
      <c r="AW60" s="7" t="s">
        <v>230</v>
      </c>
      <c r="AX60" s="7" t="s">
        <v>146</v>
      </c>
      <c r="AY60" s="8" t="s">
        <v>147</v>
      </c>
      <c r="AZ60" s="7">
        <v>15</v>
      </c>
      <c r="BA60" s="7">
        <v>375</v>
      </c>
      <c r="BB60" s="7">
        <v>125</v>
      </c>
      <c r="BC60" s="60" t="s">
        <v>265</v>
      </c>
    </row>
    <row r="61" spans="23:55" x14ac:dyDescent="0.25">
      <c r="W61" s="8" t="s">
        <v>183</v>
      </c>
      <c r="X61" s="7" t="s">
        <v>97</v>
      </c>
      <c r="Y61" s="7">
        <v>2</v>
      </c>
      <c r="Z61" s="8" t="s">
        <v>98</v>
      </c>
      <c r="AA61" s="7" t="s">
        <v>183</v>
      </c>
      <c r="AB61" s="7">
        <v>15</v>
      </c>
      <c r="AC61" s="24">
        <v>375</v>
      </c>
      <c r="AD61" s="24">
        <v>150</v>
      </c>
      <c r="AV61" s="7" t="s">
        <v>79</v>
      </c>
      <c r="AW61" s="7" t="s">
        <v>231</v>
      </c>
      <c r="AX61" s="7" t="s">
        <v>148</v>
      </c>
      <c r="AY61" s="8" t="s">
        <v>149</v>
      </c>
      <c r="AZ61" s="7">
        <v>15</v>
      </c>
      <c r="BA61" s="7">
        <v>375</v>
      </c>
      <c r="BB61" s="7">
        <v>125</v>
      </c>
      <c r="BC61" s="60" t="s">
        <v>265</v>
      </c>
    </row>
    <row r="62" spans="23:55" x14ac:dyDescent="0.25">
      <c r="W62" s="8" t="s">
        <v>183</v>
      </c>
      <c r="X62" s="7" t="s">
        <v>97</v>
      </c>
      <c r="Y62" s="7">
        <v>3</v>
      </c>
      <c r="Z62" s="8" t="s">
        <v>98</v>
      </c>
      <c r="AA62" s="7" t="s">
        <v>183</v>
      </c>
      <c r="AB62" s="7">
        <v>15</v>
      </c>
      <c r="AC62" s="24">
        <v>375</v>
      </c>
      <c r="AD62" s="24">
        <v>150</v>
      </c>
      <c r="AV62" s="7" t="s">
        <v>80</v>
      </c>
      <c r="AW62" s="7" t="s">
        <v>232</v>
      </c>
      <c r="AX62" s="7" t="s">
        <v>86</v>
      </c>
      <c r="AY62" s="8" t="s">
        <v>150</v>
      </c>
      <c r="AZ62" s="7">
        <v>15</v>
      </c>
      <c r="BA62" s="7">
        <v>375</v>
      </c>
      <c r="BB62" s="7">
        <v>125</v>
      </c>
      <c r="BC62" s="60" t="s">
        <v>264</v>
      </c>
    </row>
    <row r="63" spans="23:55" x14ac:dyDescent="0.25">
      <c r="W63" s="8" t="s">
        <v>184</v>
      </c>
      <c r="X63" s="7" t="s">
        <v>86</v>
      </c>
      <c r="Y63" s="7">
        <v>1</v>
      </c>
      <c r="Z63" s="8" t="s">
        <v>99</v>
      </c>
      <c r="AA63" s="7" t="s">
        <v>184</v>
      </c>
      <c r="AB63" s="7">
        <v>15</v>
      </c>
      <c r="AC63" s="24">
        <v>375</v>
      </c>
      <c r="AD63" s="24">
        <v>125</v>
      </c>
    </row>
    <row r="64" spans="23:55" x14ac:dyDescent="0.25">
      <c r="W64" s="8" t="s">
        <v>184</v>
      </c>
      <c r="X64" s="7" t="s">
        <v>86</v>
      </c>
      <c r="Y64" s="7">
        <v>2</v>
      </c>
      <c r="Z64" s="8" t="s">
        <v>99</v>
      </c>
      <c r="AA64" s="7" t="s">
        <v>184</v>
      </c>
      <c r="AB64" s="7">
        <v>15</v>
      </c>
      <c r="AC64" s="24">
        <v>375</v>
      </c>
      <c r="AD64" s="24">
        <v>125</v>
      </c>
    </row>
    <row r="65" spans="23:30" x14ac:dyDescent="0.25">
      <c r="W65" s="8" t="s">
        <v>185</v>
      </c>
      <c r="X65" s="7" t="s">
        <v>88</v>
      </c>
      <c r="Y65" s="7">
        <v>1</v>
      </c>
      <c r="Z65" s="8" t="s">
        <v>100</v>
      </c>
      <c r="AA65" s="7" t="s">
        <v>185</v>
      </c>
      <c r="AB65" s="7">
        <v>15</v>
      </c>
      <c r="AC65" s="24">
        <v>375</v>
      </c>
      <c r="AD65" s="24">
        <v>125</v>
      </c>
    </row>
    <row r="66" spans="23:30" x14ac:dyDescent="0.25">
      <c r="W66" s="8" t="s">
        <v>185</v>
      </c>
      <c r="X66" s="7" t="s">
        <v>88</v>
      </c>
      <c r="Y66" s="7">
        <v>2</v>
      </c>
      <c r="Z66" s="8" t="s">
        <v>100</v>
      </c>
      <c r="AA66" s="7" t="s">
        <v>185</v>
      </c>
      <c r="AB66" s="7">
        <v>15</v>
      </c>
      <c r="AC66" s="24">
        <v>375</v>
      </c>
      <c r="AD66" s="24">
        <v>125</v>
      </c>
    </row>
    <row r="67" spans="23:30" x14ac:dyDescent="0.25">
      <c r="W67" s="8" t="s">
        <v>186</v>
      </c>
      <c r="X67" s="7" t="s">
        <v>89</v>
      </c>
      <c r="Y67" s="7">
        <v>1</v>
      </c>
      <c r="Z67" s="8" t="s">
        <v>101</v>
      </c>
      <c r="AA67" s="7" t="s">
        <v>186</v>
      </c>
      <c r="AB67" s="7">
        <v>15</v>
      </c>
      <c r="AC67" s="24">
        <v>375</v>
      </c>
      <c r="AD67" s="24">
        <v>125</v>
      </c>
    </row>
    <row r="68" spans="23:30" x14ac:dyDescent="0.25">
      <c r="W68" s="8" t="s">
        <v>186</v>
      </c>
      <c r="X68" s="7" t="s">
        <v>89</v>
      </c>
      <c r="Y68" s="7">
        <v>2</v>
      </c>
      <c r="Z68" s="8" t="s">
        <v>101</v>
      </c>
      <c r="AA68" s="7" t="s">
        <v>186</v>
      </c>
      <c r="AB68" s="7">
        <v>15</v>
      </c>
      <c r="AC68" s="24">
        <v>375</v>
      </c>
      <c r="AD68" s="24">
        <v>125</v>
      </c>
    </row>
    <row r="69" spans="23:30" x14ac:dyDescent="0.25">
      <c r="W69" s="8" t="s">
        <v>187</v>
      </c>
      <c r="X69" s="7" t="s">
        <v>91</v>
      </c>
      <c r="Y69" s="7">
        <v>1</v>
      </c>
      <c r="Z69" s="8" t="s">
        <v>102</v>
      </c>
      <c r="AA69" s="7" t="s">
        <v>187</v>
      </c>
      <c r="AB69" s="7">
        <v>15</v>
      </c>
      <c r="AC69" s="24">
        <v>375</v>
      </c>
      <c r="AD69" s="24">
        <v>130</v>
      </c>
    </row>
    <row r="70" spans="23:30" x14ac:dyDescent="0.25">
      <c r="W70" s="8" t="s">
        <v>187</v>
      </c>
      <c r="X70" s="7" t="s">
        <v>91</v>
      </c>
      <c r="Y70" s="7">
        <v>2</v>
      </c>
      <c r="Z70" s="8" t="s">
        <v>102</v>
      </c>
      <c r="AA70" s="7" t="s">
        <v>187</v>
      </c>
      <c r="AB70" s="7">
        <v>15</v>
      </c>
      <c r="AC70" s="24">
        <v>375</v>
      </c>
      <c r="AD70" s="24">
        <v>130</v>
      </c>
    </row>
    <row r="71" spans="23:30" x14ac:dyDescent="0.25">
      <c r="W71" s="8" t="s">
        <v>188</v>
      </c>
      <c r="X71" s="7" t="s">
        <v>97</v>
      </c>
      <c r="Y71" s="7">
        <v>1</v>
      </c>
      <c r="Z71" s="8" t="s">
        <v>103</v>
      </c>
      <c r="AA71" s="7" t="s">
        <v>188</v>
      </c>
      <c r="AB71" s="7">
        <v>15</v>
      </c>
      <c r="AC71" s="24">
        <v>375</v>
      </c>
      <c r="AD71" s="24">
        <v>125</v>
      </c>
    </row>
    <row r="72" spans="23:30" x14ac:dyDescent="0.25">
      <c r="W72" s="8" t="s">
        <v>188</v>
      </c>
      <c r="X72" s="7" t="s">
        <v>97</v>
      </c>
      <c r="Y72" s="7">
        <v>2</v>
      </c>
      <c r="Z72" s="8" t="s">
        <v>103</v>
      </c>
      <c r="AA72" s="7" t="s">
        <v>188</v>
      </c>
      <c r="AB72" s="7">
        <v>15</v>
      </c>
      <c r="AC72" s="24">
        <v>375</v>
      </c>
      <c r="AD72" s="24">
        <v>125</v>
      </c>
    </row>
    <row r="73" spans="23:30" x14ac:dyDescent="0.25">
      <c r="W73" s="8" t="s">
        <v>188</v>
      </c>
      <c r="X73" s="7" t="s">
        <v>97</v>
      </c>
      <c r="Y73" s="7">
        <v>3</v>
      </c>
      <c r="Z73" s="8" t="s">
        <v>103</v>
      </c>
      <c r="AA73" s="7" t="s">
        <v>188</v>
      </c>
      <c r="AB73" s="7">
        <v>15</v>
      </c>
      <c r="AC73" s="24">
        <v>375</v>
      </c>
      <c r="AD73" s="24">
        <v>125</v>
      </c>
    </row>
    <row r="74" spans="23:30" x14ac:dyDescent="0.25">
      <c r="W74" s="8" t="s">
        <v>189</v>
      </c>
      <c r="X74" s="7" t="s">
        <v>104</v>
      </c>
      <c r="Y74" s="7">
        <v>1</v>
      </c>
      <c r="Z74" s="8" t="s">
        <v>105</v>
      </c>
      <c r="AA74" s="7" t="s">
        <v>189</v>
      </c>
      <c r="AB74" s="7">
        <v>15</v>
      </c>
      <c r="AC74" s="24">
        <v>375</v>
      </c>
      <c r="AD74" s="24">
        <v>175</v>
      </c>
    </row>
    <row r="75" spans="23:30" x14ac:dyDescent="0.25">
      <c r="W75" s="8" t="s">
        <v>189</v>
      </c>
      <c r="X75" s="7" t="s">
        <v>104</v>
      </c>
      <c r="Y75" s="7">
        <v>2</v>
      </c>
      <c r="Z75" s="8" t="s">
        <v>105</v>
      </c>
      <c r="AA75" s="7" t="s">
        <v>189</v>
      </c>
      <c r="AB75" s="7">
        <v>15</v>
      </c>
      <c r="AC75" s="24">
        <v>375</v>
      </c>
      <c r="AD75" s="24">
        <v>175</v>
      </c>
    </row>
    <row r="76" spans="23:30" x14ac:dyDescent="0.25">
      <c r="W76" s="8" t="s">
        <v>190</v>
      </c>
      <c r="X76" s="7" t="s">
        <v>86</v>
      </c>
      <c r="Y76" s="7">
        <v>1</v>
      </c>
      <c r="Z76" s="8" t="s">
        <v>106</v>
      </c>
      <c r="AA76" s="7" t="s">
        <v>190</v>
      </c>
      <c r="AB76" s="7">
        <v>15</v>
      </c>
      <c r="AC76" s="24">
        <v>375</v>
      </c>
      <c r="AD76" s="24">
        <v>150</v>
      </c>
    </row>
    <row r="77" spans="23:30" x14ac:dyDescent="0.25">
      <c r="W77" s="8" t="s">
        <v>190</v>
      </c>
      <c r="X77" s="7" t="s">
        <v>86</v>
      </c>
      <c r="Y77" s="7">
        <v>2</v>
      </c>
      <c r="Z77" s="8" t="s">
        <v>106</v>
      </c>
      <c r="AA77" s="7" t="s">
        <v>190</v>
      </c>
      <c r="AB77" s="7">
        <v>15</v>
      </c>
      <c r="AC77" s="24">
        <v>375</v>
      </c>
      <c r="AD77" s="24">
        <v>150</v>
      </c>
    </row>
    <row r="78" spans="23:30" x14ac:dyDescent="0.25">
      <c r="W78" s="8" t="s">
        <v>190</v>
      </c>
      <c r="X78" s="7" t="s">
        <v>86</v>
      </c>
      <c r="Y78" s="7">
        <v>3</v>
      </c>
      <c r="Z78" s="8" t="s">
        <v>106</v>
      </c>
      <c r="AA78" s="7" t="s">
        <v>190</v>
      </c>
      <c r="AB78" s="7">
        <v>15</v>
      </c>
      <c r="AC78" s="24">
        <v>375</v>
      </c>
      <c r="AD78" s="24">
        <v>150</v>
      </c>
    </row>
    <row r="79" spans="23:30" x14ac:dyDescent="0.25">
      <c r="W79" s="8" t="s">
        <v>191</v>
      </c>
      <c r="X79" s="7" t="s">
        <v>88</v>
      </c>
      <c r="Y79" s="7">
        <v>1</v>
      </c>
      <c r="Z79" s="8" t="s">
        <v>107</v>
      </c>
      <c r="AA79" s="7" t="s">
        <v>191</v>
      </c>
      <c r="AB79" s="7">
        <v>60</v>
      </c>
      <c r="AC79" s="24">
        <v>1500</v>
      </c>
      <c r="AD79" s="24">
        <v>508</v>
      </c>
    </row>
    <row r="80" spans="23:30" x14ac:dyDescent="0.25">
      <c r="W80" s="8" t="s">
        <v>191</v>
      </c>
      <c r="X80" s="7" t="s">
        <v>88</v>
      </c>
      <c r="Y80" s="7">
        <v>2</v>
      </c>
      <c r="Z80" s="8" t="s">
        <v>107</v>
      </c>
      <c r="AA80" s="7" t="s">
        <v>191</v>
      </c>
      <c r="AB80" s="7">
        <v>60</v>
      </c>
      <c r="AC80" s="24">
        <v>1500</v>
      </c>
      <c r="AD80" s="24">
        <v>508</v>
      </c>
    </row>
    <row r="81" spans="23:30" x14ac:dyDescent="0.25">
      <c r="W81" s="8" t="s">
        <v>192</v>
      </c>
      <c r="X81" s="7" t="s">
        <v>89</v>
      </c>
      <c r="Y81" s="7">
        <v>1</v>
      </c>
      <c r="Z81" s="8" t="s">
        <v>108</v>
      </c>
      <c r="AA81" s="7" t="s">
        <v>192</v>
      </c>
      <c r="AB81" s="7">
        <v>30</v>
      </c>
      <c r="AC81" s="24">
        <v>750</v>
      </c>
      <c r="AD81" s="24">
        <v>254</v>
      </c>
    </row>
    <row r="82" spans="23:30" x14ac:dyDescent="0.25">
      <c r="W82" s="8" t="s">
        <v>192</v>
      </c>
      <c r="X82" s="7" t="s">
        <v>89</v>
      </c>
      <c r="Y82" s="7">
        <v>2</v>
      </c>
      <c r="Z82" s="8" t="s">
        <v>108</v>
      </c>
      <c r="AA82" s="7" t="s">
        <v>192</v>
      </c>
      <c r="AB82" s="7">
        <v>30</v>
      </c>
      <c r="AC82" s="24">
        <v>750</v>
      </c>
      <c r="AD82" s="24">
        <v>254</v>
      </c>
    </row>
    <row r="83" spans="23:30" x14ac:dyDescent="0.25">
      <c r="W83" s="8" t="s">
        <v>193</v>
      </c>
      <c r="X83" s="7" t="s">
        <v>91</v>
      </c>
      <c r="Y83" s="7">
        <v>1</v>
      </c>
      <c r="Z83" s="8" t="s">
        <v>109</v>
      </c>
      <c r="AA83" s="7" t="s">
        <v>193</v>
      </c>
      <c r="AB83" s="7">
        <v>30</v>
      </c>
      <c r="AC83" s="24">
        <v>750</v>
      </c>
      <c r="AD83" s="24">
        <v>254</v>
      </c>
    </row>
    <row r="84" spans="23:30" x14ac:dyDescent="0.25">
      <c r="W84" s="8" t="s">
        <v>193</v>
      </c>
      <c r="X84" s="7" t="s">
        <v>91</v>
      </c>
      <c r="Y84" s="7">
        <v>2</v>
      </c>
      <c r="Z84" s="8" t="s">
        <v>109</v>
      </c>
      <c r="AA84" s="7" t="s">
        <v>193</v>
      </c>
      <c r="AB84" s="7">
        <v>30</v>
      </c>
      <c r="AC84" s="24">
        <v>750</v>
      </c>
      <c r="AD84" s="24">
        <v>254</v>
      </c>
    </row>
    <row r="85" spans="23:30" x14ac:dyDescent="0.25">
      <c r="W85" s="8" t="s">
        <v>194</v>
      </c>
      <c r="X85" s="7" t="s">
        <v>86</v>
      </c>
      <c r="Y85" s="7">
        <v>1</v>
      </c>
      <c r="Z85" s="8" t="s">
        <v>110</v>
      </c>
      <c r="AA85" s="7" t="s">
        <v>194</v>
      </c>
      <c r="AB85" s="7">
        <v>15</v>
      </c>
      <c r="AC85" s="24">
        <v>375</v>
      </c>
      <c r="AD85" s="24">
        <v>126</v>
      </c>
    </row>
    <row r="86" spans="23:30" x14ac:dyDescent="0.25">
      <c r="W86" s="8" t="s">
        <v>194</v>
      </c>
      <c r="X86" s="7" t="s">
        <v>86</v>
      </c>
      <c r="Y86" s="7">
        <v>2</v>
      </c>
      <c r="Z86" s="8" t="s">
        <v>110</v>
      </c>
      <c r="AA86" s="7" t="s">
        <v>194</v>
      </c>
      <c r="AB86" s="7">
        <v>15</v>
      </c>
      <c r="AC86" s="24">
        <v>375</v>
      </c>
      <c r="AD86" s="24">
        <v>126</v>
      </c>
    </row>
    <row r="87" spans="23:30" x14ac:dyDescent="0.25">
      <c r="W87" s="8" t="s">
        <v>194</v>
      </c>
      <c r="X87" s="7" t="s">
        <v>86</v>
      </c>
      <c r="Y87" s="7">
        <v>3</v>
      </c>
      <c r="Z87" s="8" t="s">
        <v>110</v>
      </c>
      <c r="AA87" s="7" t="s">
        <v>194</v>
      </c>
      <c r="AB87" s="7">
        <v>15</v>
      </c>
      <c r="AC87" s="24">
        <v>375</v>
      </c>
      <c r="AD87" s="24">
        <v>126</v>
      </c>
    </row>
    <row r="88" spans="23:30" x14ac:dyDescent="0.25">
      <c r="W88" s="8" t="s">
        <v>194</v>
      </c>
      <c r="X88" s="7" t="s">
        <v>86</v>
      </c>
      <c r="Y88" s="7">
        <v>4</v>
      </c>
      <c r="Z88" s="8" t="s">
        <v>110</v>
      </c>
      <c r="AA88" s="7" t="s">
        <v>194</v>
      </c>
      <c r="AB88" s="7">
        <v>15</v>
      </c>
      <c r="AC88" s="24">
        <v>375</v>
      </c>
      <c r="AD88" s="24">
        <v>126</v>
      </c>
    </row>
    <row r="89" spans="23:30" x14ac:dyDescent="0.25">
      <c r="W89" s="8" t="s">
        <v>195</v>
      </c>
      <c r="X89" s="7" t="s">
        <v>86</v>
      </c>
      <c r="Y89" s="7">
        <v>1</v>
      </c>
      <c r="Z89" s="8" t="s">
        <v>111</v>
      </c>
      <c r="AA89" s="7" t="s">
        <v>195</v>
      </c>
      <c r="AB89" s="7">
        <v>15</v>
      </c>
      <c r="AC89" s="24">
        <v>375</v>
      </c>
      <c r="AD89" s="24">
        <v>150</v>
      </c>
    </row>
    <row r="90" spans="23:30" x14ac:dyDescent="0.25">
      <c r="W90" s="8" t="s">
        <v>195</v>
      </c>
      <c r="X90" s="7" t="s">
        <v>86</v>
      </c>
      <c r="Y90" s="7">
        <v>2</v>
      </c>
      <c r="Z90" s="8" t="s">
        <v>111</v>
      </c>
      <c r="AA90" s="7" t="s">
        <v>195</v>
      </c>
      <c r="AB90" s="7">
        <v>15</v>
      </c>
      <c r="AC90" s="24">
        <v>375</v>
      </c>
      <c r="AD90" s="24">
        <v>150</v>
      </c>
    </row>
    <row r="91" spans="23:30" x14ac:dyDescent="0.25">
      <c r="W91" s="8" t="s">
        <v>195</v>
      </c>
      <c r="X91" s="7" t="s">
        <v>86</v>
      </c>
      <c r="Y91" s="7">
        <v>3</v>
      </c>
      <c r="Z91" s="8" t="s">
        <v>111</v>
      </c>
      <c r="AA91" s="7" t="s">
        <v>195</v>
      </c>
      <c r="AB91" s="7">
        <v>15</v>
      </c>
      <c r="AC91" s="24">
        <v>375</v>
      </c>
      <c r="AD91" s="24">
        <v>150</v>
      </c>
    </row>
    <row r="92" spans="23:30" x14ac:dyDescent="0.25">
      <c r="W92" s="8" t="s">
        <v>195</v>
      </c>
      <c r="X92" s="7" t="s">
        <v>86</v>
      </c>
      <c r="Y92" s="7">
        <v>4</v>
      </c>
      <c r="Z92" s="8" t="s">
        <v>111</v>
      </c>
      <c r="AA92" s="7" t="s">
        <v>195</v>
      </c>
      <c r="AB92" s="7">
        <v>15</v>
      </c>
      <c r="AC92" s="24">
        <v>375</v>
      </c>
      <c r="AD92" s="24">
        <v>150</v>
      </c>
    </row>
    <row r="93" spans="23:30" x14ac:dyDescent="0.25">
      <c r="W93" s="8" t="s">
        <v>196</v>
      </c>
      <c r="X93" s="7" t="s">
        <v>88</v>
      </c>
      <c r="Y93" s="7">
        <v>1</v>
      </c>
      <c r="Z93" s="8" t="s">
        <v>112</v>
      </c>
      <c r="AA93" s="7" t="s">
        <v>196</v>
      </c>
      <c r="AB93" s="7">
        <v>15</v>
      </c>
      <c r="AC93" s="24">
        <v>375</v>
      </c>
      <c r="AD93" s="24">
        <v>150</v>
      </c>
    </row>
    <row r="94" spans="23:30" x14ac:dyDescent="0.25">
      <c r="W94" s="8" t="s">
        <v>196</v>
      </c>
      <c r="X94" s="7" t="s">
        <v>88</v>
      </c>
      <c r="Y94" s="7">
        <v>2</v>
      </c>
      <c r="Z94" s="8" t="s">
        <v>112</v>
      </c>
      <c r="AA94" s="7" t="s">
        <v>196</v>
      </c>
      <c r="AB94" s="7">
        <v>15</v>
      </c>
      <c r="AC94" s="24">
        <v>375</v>
      </c>
      <c r="AD94" s="24">
        <v>150</v>
      </c>
    </row>
    <row r="95" spans="23:30" x14ac:dyDescent="0.25">
      <c r="W95" s="8" t="s">
        <v>196</v>
      </c>
      <c r="X95" s="7" t="s">
        <v>88</v>
      </c>
      <c r="Y95" s="7">
        <v>3</v>
      </c>
      <c r="Z95" s="8" t="s">
        <v>112</v>
      </c>
      <c r="AA95" s="7" t="s">
        <v>196</v>
      </c>
      <c r="AB95" s="7">
        <v>15</v>
      </c>
      <c r="AC95" s="24">
        <v>375</v>
      </c>
      <c r="AD95" s="24">
        <v>150</v>
      </c>
    </row>
    <row r="96" spans="23:30" x14ac:dyDescent="0.25">
      <c r="W96" s="8" t="s">
        <v>196</v>
      </c>
      <c r="X96" s="7" t="s">
        <v>88</v>
      </c>
      <c r="Y96" s="7">
        <v>4</v>
      </c>
      <c r="Z96" s="8" t="s">
        <v>112</v>
      </c>
      <c r="AA96" s="7" t="s">
        <v>196</v>
      </c>
      <c r="AB96" s="7">
        <v>15</v>
      </c>
      <c r="AC96" s="24">
        <v>375</v>
      </c>
      <c r="AD96" s="24">
        <v>150</v>
      </c>
    </row>
    <row r="97" spans="23:30" x14ac:dyDescent="0.25">
      <c r="W97" s="8" t="s">
        <v>197</v>
      </c>
      <c r="X97" s="7" t="s">
        <v>89</v>
      </c>
      <c r="Y97" s="7">
        <v>1</v>
      </c>
      <c r="Z97" s="8" t="s">
        <v>113</v>
      </c>
      <c r="AA97" s="7" t="s">
        <v>197</v>
      </c>
      <c r="AB97" s="7">
        <v>15</v>
      </c>
      <c r="AC97" s="24">
        <v>375</v>
      </c>
      <c r="AD97" s="24">
        <v>150</v>
      </c>
    </row>
    <row r="98" spans="23:30" x14ac:dyDescent="0.25">
      <c r="W98" s="8" t="s">
        <v>197</v>
      </c>
      <c r="X98" s="7" t="s">
        <v>89</v>
      </c>
      <c r="Y98" s="7">
        <v>2</v>
      </c>
      <c r="Z98" s="8" t="s">
        <v>113</v>
      </c>
      <c r="AA98" s="7" t="s">
        <v>197</v>
      </c>
      <c r="AB98" s="7">
        <v>15</v>
      </c>
      <c r="AC98" s="24">
        <v>375</v>
      </c>
      <c r="AD98" s="24">
        <v>150</v>
      </c>
    </row>
    <row r="99" spans="23:30" x14ac:dyDescent="0.25">
      <c r="W99" s="8" t="s">
        <v>197</v>
      </c>
      <c r="X99" s="7" t="s">
        <v>89</v>
      </c>
      <c r="Y99" s="7">
        <v>3</v>
      </c>
      <c r="Z99" s="8" t="s">
        <v>113</v>
      </c>
      <c r="AA99" s="7" t="s">
        <v>197</v>
      </c>
      <c r="AB99" s="7">
        <v>15</v>
      </c>
      <c r="AC99" s="24">
        <v>375</v>
      </c>
      <c r="AD99" s="24">
        <v>150</v>
      </c>
    </row>
    <row r="100" spans="23:30" x14ac:dyDescent="0.25">
      <c r="W100" s="8" t="s">
        <v>197</v>
      </c>
      <c r="X100" s="7" t="s">
        <v>89</v>
      </c>
      <c r="Y100" s="7">
        <v>4</v>
      </c>
      <c r="Z100" s="8" t="s">
        <v>113</v>
      </c>
      <c r="AA100" s="7" t="s">
        <v>197</v>
      </c>
      <c r="AB100" s="7">
        <v>15</v>
      </c>
      <c r="AC100" s="24">
        <v>375</v>
      </c>
      <c r="AD100" s="24">
        <v>150</v>
      </c>
    </row>
    <row r="101" spans="23:30" x14ac:dyDescent="0.25">
      <c r="W101" s="8" t="s">
        <v>198</v>
      </c>
      <c r="X101" s="7" t="s">
        <v>86</v>
      </c>
      <c r="Y101" s="7">
        <v>1</v>
      </c>
      <c r="Z101" s="8" t="s">
        <v>114</v>
      </c>
      <c r="AA101" s="7" t="s">
        <v>198</v>
      </c>
      <c r="AB101" s="7">
        <v>15</v>
      </c>
      <c r="AC101" s="24">
        <v>375</v>
      </c>
      <c r="AD101" s="24">
        <v>150</v>
      </c>
    </row>
    <row r="102" spans="23:30" x14ac:dyDescent="0.25">
      <c r="W102" s="8" t="s">
        <v>198</v>
      </c>
      <c r="X102" s="7" t="s">
        <v>86</v>
      </c>
      <c r="Y102" s="7">
        <v>2</v>
      </c>
      <c r="Z102" s="8" t="s">
        <v>114</v>
      </c>
      <c r="AA102" s="7" t="s">
        <v>198</v>
      </c>
      <c r="AB102" s="7">
        <v>15</v>
      </c>
      <c r="AC102" s="24">
        <v>375</v>
      </c>
      <c r="AD102" s="24">
        <v>150</v>
      </c>
    </row>
    <row r="103" spans="23:30" x14ac:dyDescent="0.25">
      <c r="W103" s="8" t="s">
        <v>198</v>
      </c>
      <c r="X103" s="7" t="s">
        <v>86</v>
      </c>
      <c r="Y103" s="7">
        <v>3</v>
      </c>
      <c r="Z103" s="8" t="s">
        <v>114</v>
      </c>
      <c r="AA103" s="7" t="s">
        <v>198</v>
      </c>
      <c r="AB103" s="7">
        <v>15</v>
      </c>
      <c r="AC103" s="24">
        <v>375</v>
      </c>
      <c r="AD103" s="24">
        <v>150</v>
      </c>
    </row>
    <row r="104" spans="23:30" x14ac:dyDescent="0.25">
      <c r="W104" s="8" t="s">
        <v>199</v>
      </c>
      <c r="X104" s="7" t="s">
        <v>86</v>
      </c>
      <c r="Y104" s="7">
        <v>1</v>
      </c>
      <c r="Z104" s="8" t="s">
        <v>115</v>
      </c>
      <c r="AA104" s="7" t="s">
        <v>199</v>
      </c>
      <c r="AB104" s="7">
        <v>15</v>
      </c>
      <c r="AC104" s="24">
        <v>375</v>
      </c>
      <c r="AD104" s="24">
        <v>200</v>
      </c>
    </row>
    <row r="105" spans="23:30" x14ac:dyDescent="0.25">
      <c r="W105" s="8" t="s">
        <v>199</v>
      </c>
      <c r="X105" s="7" t="s">
        <v>86</v>
      </c>
      <c r="Y105" s="7">
        <v>2</v>
      </c>
      <c r="Z105" s="8" t="s">
        <v>115</v>
      </c>
      <c r="AA105" s="7" t="s">
        <v>199</v>
      </c>
      <c r="AB105" s="7">
        <v>15</v>
      </c>
      <c r="AC105" s="24">
        <v>375</v>
      </c>
      <c r="AD105" s="24">
        <v>200</v>
      </c>
    </row>
    <row r="106" spans="23:30" x14ac:dyDescent="0.25">
      <c r="W106" s="8" t="s">
        <v>200</v>
      </c>
      <c r="X106" s="7" t="s">
        <v>88</v>
      </c>
      <c r="Y106" s="7">
        <v>1</v>
      </c>
      <c r="Z106" s="8" t="s">
        <v>116</v>
      </c>
      <c r="AA106" s="7" t="s">
        <v>200</v>
      </c>
      <c r="AB106" s="7">
        <v>15</v>
      </c>
      <c r="AC106" s="24">
        <v>375</v>
      </c>
      <c r="AD106" s="24">
        <v>200</v>
      </c>
    </row>
    <row r="107" spans="23:30" x14ac:dyDescent="0.25">
      <c r="W107" s="8" t="s">
        <v>200</v>
      </c>
      <c r="X107" s="7" t="s">
        <v>88</v>
      </c>
      <c r="Y107" s="7">
        <v>2</v>
      </c>
      <c r="Z107" s="8" t="s">
        <v>116</v>
      </c>
      <c r="AA107" s="7" t="s">
        <v>200</v>
      </c>
      <c r="AB107" s="7">
        <v>15</v>
      </c>
      <c r="AC107" s="24">
        <v>375</v>
      </c>
      <c r="AD107" s="24">
        <v>200</v>
      </c>
    </row>
    <row r="108" spans="23:30" x14ac:dyDescent="0.25">
      <c r="W108" s="8" t="s">
        <v>200</v>
      </c>
      <c r="X108" s="7" t="s">
        <v>88</v>
      </c>
      <c r="Y108" s="7">
        <v>3</v>
      </c>
      <c r="Z108" s="8" t="s">
        <v>116</v>
      </c>
      <c r="AA108" s="7" t="s">
        <v>200</v>
      </c>
      <c r="AB108" s="7">
        <v>15</v>
      </c>
      <c r="AC108" s="24">
        <v>375</v>
      </c>
      <c r="AD108" s="24">
        <v>200</v>
      </c>
    </row>
    <row r="109" spans="23:30" x14ac:dyDescent="0.25">
      <c r="W109" s="8" t="s">
        <v>201</v>
      </c>
      <c r="X109" s="7" t="s">
        <v>89</v>
      </c>
      <c r="Y109" s="7">
        <v>1</v>
      </c>
      <c r="Z109" s="8" t="s">
        <v>117</v>
      </c>
      <c r="AA109" s="7" t="s">
        <v>201</v>
      </c>
      <c r="AB109" s="7">
        <v>15</v>
      </c>
      <c r="AC109" s="24">
        <v>375</v>
      </c>
      <c r="AD109" s="24">
        <v>200</v>
      </c>
    </row>
    <row r="110" spans="23:30" x14ac:dyDescent="0.25">
      <c r="W110" s="8" t="s">
        <v>201</v>
      </c>
      <c r="X110" s="7" t="s">
        <v>89</v>
      </c>
      <c r="Y110" s="7">
        <v>2</v>
      </c>
      <c r="Z110" s="8" t="s">
        <v>117</v>
      </c>
      <c r="AA110" s="7" t="s">
        <v>201</v>
      </c>
      <c r="AB110" s="7">
        <v>15</v>
      </c>
      <c r="AC110" s="24">
        <v>375</v>
      </c>
      <c r="AD110" s="24">
        <v>200</v>
      </c>
    </row>
    <row r="111" spans="23:30" x14ac:dyDescent="0.25">
      <c r="W111" s="8" t="s">
        <v>202</v>
      </c>
      <c r="X111" s="7" t="s">
        <v>88</v>
      </c>
      <c r="Y111" s="7">
        <v>1</v>
      </c>
      <c r="Z111" s="8" t="s">
        <v>118</v>
      </c>
      <c r="AA111" s="7" t="s">
        <v>202</v>
      </c>
      <c r="AB111" s="7">
        <v>15</v>
      </c>
      <c r="AC111" s="24">
        <v>375</v>
      </c>
      <c r="AD111" s="24">
        <v>125</v>
      </c>
    </row>
    <row r="112" spans="23:30" x14ac:dyDescent="0.25">
      <c r="W112" s="8" t="s">
        <v>203</v>
      </c>
      <c r="X112" s="7" t="s">
        <v>86</v>
      </c>
      <c r="Y112" s="7">
        <v>1</v>
      </c>
      <c r="Z112" s="8" t="s">
        <v>119</v>
      </c>
      <c r="AA112" s="7" t="s">
        <v>203</v>
      </c>
      <c r="AB112" s="7">
        <v>15</v>
      </c>
      <c r="AC112" s="24">
        <v>375</v>
      </c>
      <c r="AD112" s="24">
        <v>125</v>
      </c>
    </row>
    <row r="113" spans="23:30" x14ac:dyDescent="0.25">
      <c r="W113" s="8" t="s">
        <v>203</v>
      </c>
      <c r="X113" s="7" t="s">
        <v>86</v>
      </c>
      <c r="Y113" s="7">
        <v>2</v>
      </c>
      <c r="Z113" s="8" t="s">
        <v>119</v>
      </c>
      <c r="AA113" s="7" t="s">
        <v>203</v>
      </c>
      <c r="AB113" s="7">
        <v>15</v>
      </c>
      <c r="AC113" s="24">
        <v>375</v>
      </c>
      <c r="AD113" s="24">
        <v>125</v>
      </c>
    </row>
    <row r="114" spans="23:30" x14ac:dyDescent="0.25">
      <c r="W114" s="8" t="s">
        <v>203</v>
      </c>
      <c r="X114" s="7" t="s">
        <v>86</v>
      </c>
      <c r="Y114" s="7">
        <v>3</v>
      </c>
      <c r="Z114" s="8" t="s">
        <v>119</v>
      </c>
      <c r="AA114" s="7" t="s">
        <v>203</v>
      </c>
      <c r="AB114" s="7">
        <v>15</v>
      </c>
      <c r="AC114" s="24">
        <v>375</v>
      </c>
      <c r="AD114" s="24">
        <v>125</v>
      </c>
    </row>
    <row r="115" spans="23:30" x14ac:dyDescent="0.25">
      <c r="W115" s="8" t="s">
        <v>203</v>
      </c>
      <c r="X115" s="7" t="s">
        <v>86</v>
      </c>
      <c r="Y115" s="7">
        <v>4</v>
      </c>
      <c r="Z115" s="8" t="s">
        <v>119</v>
      </c>
      <c r="AA115" s="7" t="s">
        <v>203</v>
      </c>
      <c r="AB115" s="7">
        <v>15</v>
      </c>
      <c r="AC115" s="24">
        <v>375</v>
      </c>
      <c r="AD115" s="24">
        <v>125</v>
      </c>
    </row>
    <row r="116" spans="23:30" x14ac:dyDescent="0.25">
      <c r="W116" s="8" t="s">
        <v>204</v>
      </c>
      <c r="X116" s="7" t="s">
        <v>88</v>
      </c>
      <c r="Y116" s="7">
        <v>1</v>
      </c>
      <c r="Z116" s="8" t="s">
        <v>120</v>
      </c>
      <c r="AA116" s="7" t="s">
        <v>204</v>
      </c>
      <c r="AB116" s="7">
        <v>15</v>
      </c>
      <c r="AC116" s="24">
        <v>375</v>
      </c>
      <c r="AD116" s="24">
        <v>125</v>
      </c>
    </row>
    <row r="117" spans="23:30" x14ac:dyDescent="0.25">
      <c r="W117" s="8" t="s">
        <v>204</v>
      </c>
      <c r="X117" s="7" t="s">
        <v>88</v>
      </c>
      <c r="Y117" s="7">
        <v>2</v>
      </c>
      <c r="Z117" s="8" t="s">
        <v>120</v>
      </c>
      <c r="AA117" s="7" t="s">
        <v>204</v>
      </c>
      <c r="AB117" s="7">
        <v>15</v>
      </c>
      <c r="AC117" s="24">
        <v>375</v>
      </c>
      <c r="AD117" s="24">
        <v>125</v>
      </c>
    </row>
    <row r="118" spans="23:30" x14ac:dyDescent="0.25">
      <c r="W118" s="8" t="s">
        <v>204</v>
      </c>
      <c r="X118" s="7" t="s">
        <v>88</v>
      </c>
      <c r="Y118" s="7">
        <v>3</v>
      </c>
      <c r="Z118" s="8" t="s">
        <v>120</v>
      </c>
      <c r="AA118" s="7" t="s">
        <v>204</v>
      </c>
      <c r="AB118" s="7">
        <v>15</v>
      </c>
      <c r="AC118" s="24">
        <v>375</v>
      </c>
      <c r="AD118" s="24">
        <v>125</v>
      </c>
    </row>
    <row r="119" spans="23:30" x14ac:dyDescent="0.25">
      <c r="W119" s="8" t="s">
        <v>204</v>
      </c>
      <c r="X119" s="7" t="s">
        <v>88</v>
      </c>
      <c r="Y119" s="7">
        <v>4</v>
      </c>
      <c r="Z119" s="8" t="s">
        <v>120</v>
      </c>
      <c r="AA119" s="7" t="s">
        <v>204</v>
      </c>
      <c r="AB119" s="7">
        <v>15</v>
      </c>
      <c r="AC119" s="24">
        <v>375</v>
      </c>
      <c r="AD119" s="24">
        <v>125</v>
      </c>
    </row>
    <row r="120" spans="23:30" x14ac:dyDescent="0.25">
      <c r="W120" s="8" t="s">
        <v>205</v>
      </c>
      <c r="X120" s="7" t="s">
        <v>89</v>
      </c>
      <c r="Y120" s="7">
        <v>1</v>
      </c>
      <c r="Z120" s="8" t="s">
        <v>121</v>
      </c>
      <c r="AA120" s="7" t="s">
        <v>205</v>
      </c>
      <c r="AB120" s="7">
        <v>15</v>
      </c>
      <c r="AC120" s="24">
        <v>400</v>
      </c>
      <c r="AD120" s="24">
        <v>150</v>
      </c>
    </row>
    <row r="121" spans="23:30" x14ac:dyDescent="0.25">
      <c r="W121" s="8" t="s">
        <v>205</v>
      </c>
      <c r="X121" s="7" t="s">
        <v>89</v>
      </c>
      <c r="Y121" s="7">
        <v>2</v>
      </c>
      <c r="Z121" s="8" t="s">
        <v>121</v>
      </c>
      <c r="AA121" s="7" t="s">
        <v>205</v>
      </c>
      <c r="AB121" s="7">
        <v>15</v>
      </c>
      <c r="AC121" s="24">
        <v>400</v>
      </c>
      <c r="AD121" s="24">
        <v>150</v>
      </c>
    </row>
    <row r="122" spans="23:30" x14ac:dyDescent="0.25">
      <c r="W122" s="8" t="s">
        <v>205</v>
      </c>
      <c r="X122" s="7" t="s">
        <v>89</v>
      </c>
      <c r="Y122" s="7">
        <v>3</v>
      </c>
      <c r="Z122" s="8" t="s">
        <v>121</v>
      </c>
      <c r="AA122" s="7" t="s">
        <v>205</v>
      </c>
      <c r="AB122" s="7">
        <v>15</v>
      </c>
      <c r="AC122" s="24">
        <v>400</v>
      </c>
      <c r="AD122" s="24">
        <v>150</v>
      </c>
    </row>
    <row r="123" spans="23:30" x14ac:dyDescent="0.25">
      <c r="W123" s="8" t="s">
        <v>206</v>
      </c>
      <c r="X123" s="7" t="s">
        <v>91</v>
      </c>
      <c r="Y123" s="7">
        <v>1</v>
      </c>
      <c r="Z123" s="8" t="s">
        <v>122</v>
      </c>
      <c r="AA123" s="7" t="s">
        <v>206</v>
      </c>
      <c r="AB123" s="7">
        <v>15</v>
      </c>
      <c r="AC123" s="24">
        <v>375</v>
      </c>
      <c r="AD123" s="24">
        <v>135</v>
      </c>
    </row>
    <row r="124" spans="23:30" x14ac:dyDescent="0.25">
      <c r="W124" s="8" t="s">
        <v>206</v>
      </c>
      <c r="X124" s="7" t="s">
        <v>91</v>
      </c>
      <c r="Y124" s="7">
        <v>2</v>
      </c>
      <c r="Z124" s="8" t="s">
        <v>122</v>
      </c>
      <c r="AA124" s="7" t="s">
        <v>206</v>
      </c>
      <c r="AB124" s="7">
        <v>15</v>
      </c>
      <c r="AC124" s="24">
        <v>375</v>
      </c>
      <c r="AD124" s="24">
        <v>135</v>
      </c>
    </row>
    <row r="125" spans="23:30" x14ac:dyDescent="0.25">
      <c r="W125" s="8" t="s">
        <v>207</v>
      </c>
      <c r="X125" s="7" t="s">
        <v>97</v>
      </c>
      <c r="Y125" s="7">
        <v>1</v>
      </c>
      <c r="Z125" s="8" t="s">
        <v>123</v>
      </c>
      <c r="AA125" s="7" t="s">
        <v>207</v>
      </c>
      <c r="AB125" s="7">
        <v>15</v>
      </c>
      <c r="AC125" s="24">
        <v>375</v>
      </c>
      <c r="AD125" s="24">
        <v>125</v>
      </c>
    </row>
    <row r="126" spans="23:30" x14ac:dyDescent="0.25">
      <c r="W126" s="8" t="s">
        <v>207</v>
      </c>
      <c r="X126" s="7" t="s">
        <v>97</v>
      </c>
      <c r="Y126" s="7">
        <v>2</v>
      </c>
      <c r="Z126" s="8" t="s">
        <v>123</v>
      </c>
      <c r="AA126" s="7" t="s">
        <v>207</v>
      </c>
      <c r="AB126" s="7">
        <v>15</v>
      </c>
      <c r="AC126" s="24">
        <v>375</v>
      </c>
      <c r="AD126" s="24">
        <v>125</v>
      </c>
    </row>
    <row r="127" spans="23:30" x14ac:dyDescent="0.25">
      <c r="W127" s="8" t="s">
        <v>207</v>
      </c>
      <c r="X127" s="7" t="s">
        <v>97</v>
      </c>
      <c r="Y127" s="7">
        <v>3</v>
      </c>
      <c r="Z127" s="8" t="s">
        <v>123</v>
      </c>
      <c r="AA127" s="7" t="s">
        <v>207</v>
      </c>
      <c r="AB127" s="7">
        <v>15</v>
      </c>
      <c r="AC127" s="24">
        <v>375</v>
      </c>
      <c r="AD127" s="24">
        <v>125</v>
      </c>
    </row>
    <row r="128" spans="23:30" x14ac:dyDescent="0.25">
      <c r="W128" s="8" t="s">
        <v>208</v>
      </c>
      <c r="X128" s="7" t="s">
        <v>86</v>
      </c>
      <c r="Y128" s="7">
        <v>1</v>
      </c>
      <c r="Z128" s="8" t="s">
        <v>124</v>
      </c>
      <c r="AA128" s="7" t="s">
        <v>208</v>
      </c>
      <c r="AB128" s="7">
        <v>15</v>
      </c>
      <c r="AC128" s="24">
        <v>375</v>
      </c>
      <c r="AD128" s="24">
        <v>150</v>
      </c>
    </row>
    <row r="129" spans="23:30" x14ac:dyDescent="0.25">
      <c r="W129" s="8" t="s">
        <v>208</v>
      </c>
      <c r="X129" s="7" t="s">
        <v>86</v>
      </c>
      <c r="Y129" s="7">
        <v>2</v>
      </c>
      <c r="Z129" s="8" t="s">
        <v>124</v>
      </c>
      <c r="AA129" s="7" t="s">
        <v>208</v>
      </c>
      <c r="AB129" s="7">
        <v>15</v>
      </c>
      <c r="AC129" s="24">
        <v>375</v>
      </c>
      <c r="AD129" s="24">
        <v>150</v>
      </c>
    </row>
    <row r="130" spans="23:30" x14ac:dyDescent="0.25">
      <c r="W130" s="8" t="s">
        <v>208</v>
      </c>
      <c r="X130" s="7" t="s">
        <v>86</v>
      </c>
      <c r="Y130" s="7">
        <v>3</v>
      </c>
      <c r="Z130" s="8" t="s">
        <v>124</v>
      </c>
      <c r="AA130" s="7" t="s">
        <v>208</v>
      </c>
      <c r="AB130" s="7">
        <v>15</v>
      </c>
      <c r="AC130" s="24">
        <v>375</v>
      </c>
      <c r="AD130" s="24">
        <v>150</v>
      </c>
    </row>
    <row r="131" spans="23:30" x14ac:dyDescent="0.25">
      <c r="W131" s="8" t="s">
        <v>209</v>
      </c>
      <c r="X131" s="7" t="s">
        <v>88</v>
      </c>
      <c r="Y131" s="7">
        <v>1</v>
      </c>
      <c r="Z131" s="8" t="s">
        <v>125</v>
      </c>
      <c r="AA131" s="7" t="s">
        <v>209</v>
      </c>
      <c r="AB131" s="7">
        <v>20</v>
      </c>
      <c r="AC131" s="24">
        <v>500</v>
      </c>
      <c r="AD131" s="24">
        <v>200</v>
      </c>
    </row>
    <row r="132" spans="23:30" x14ac:dyDescent="0.25">
      <c r="W132" s="8" t="s">
        <v>209</v>
      </c>
      <c r="X132" s="7" t="s">
        <v>88</v>
      </c>
      <c r="Y132" s="7">
        <v>2</v>
      </c>
      <c r="Z132" s="8" t="s">
        <v>125</v>
      </c>
      <c r="AA132" s="7" t="s">
        <v>209</v>
      </c>
      <c r="AB132" s="7">
        <v>20</v>
      </c>
      <c r="AC132" s="24">
        <v>500</v>
      </c>
      <c r="AD132" s="24">
        <v>200</v>
      </c>
    </row>
    <row r="133" spans="23:30" x14ac:dyDescent="0.25">
      <c r="W133" s="8" t="s">
        <v>210</v>
      </c>
      <c r="X133" s="7" t="s">
        <v>89</v>
      </c>
      <c r="Y133" s="7">
        <v>1</v>
      </c>
      <c r="Z133" s="9" t="s">
        <v>126</v>
      </c>
      <c r="AA133" s="7" t="s">
        <v>210</v>
      </c>
      <c r="AB133" s="7">
        <v>40</v>
      </c>
      <c r="AC133" s="24">
        <v>1000</v>
      </c>
      <c r="AD133" s="24">
        <v>336</v>
      </c>
    </row>
    <row r="134" spans="23:30" x14ac:dyDescent="0.25">
      <c r="W134" s="8" t="s">
        <v>210</v>
      </c>
      <c r="X134" s="7" t="s">
        <v>89</v>
      </c>
      <c r="Y134" s="7">
        <v>2</v>
      </c>
      <c r="Z134" s="9" t="s">
        <v>126</v>
      </c>
      <c r="AA134" s="7" t="s">
        <v>210</v>
      </c>
      <c r="AB134" s="7">
        <v>40</v>
      </c>
      <c r="AC134" s="24">
        <v>1000</v>
      </c>
      <c r="AD134" s="24">
        <v>336</v>
      </c>
    </row>
    <row r="135" spans="23:30" x14ac:dyDescent="0.25">
      <c r="W135" s="8" t="s">
        <v>211</v>
      </c>
      <c r="X135" s="7" t="s">
        <v>91</v>
      </c>
      <c r="Y135" s="7">
        <v>1</v>
      </c>
      <c r="Z135" s="9" t="s">
        <v>127</v>
      </c>
      <c r="AA135" s="7" t="s">
        <v>211</v>
      </c>
      <c r="AB135" s="7">
        <v>15</v>
      </c>
      <c r="AC135" s="24">
        <v>375</v>
      </c>
      <c r="AD135" s="24">
        <v>190</v>
      </c>
    </row>
    <row r="136" spans="23:30" x14ac:dyDescent="0.25">
      <c r="W136" s="8" t="s">
        <v>211</v>
      </c>
      <c r="X136" s="7" t="s">
        <v>91</v>
      </c>
      <c r="Y136" s="7">
        <v>2</v>
      </c>
      <c r="Z136" s="9" t="s">
        <v>127</v>
      </c>
      <c r="AA136" s="7" t="s">
        <v>211</v>
      </c>
      <c r="AB136" s="7">
        <v>15</v>
      </c>
      <c r="AC136" s="24">
        <v>375</v>
      </c>
      <c r="AD136" s="24">
        <v>190</v>
      </c>
    </row>
    <row r="137" spans="23:30" x14ac:dyDescent="0.25">
      <c r="W137" s="8" t="s">
        <v>212</v>
      </c>
      <c r="X137" s="7" t="s">
        <v>86</v>
      </c>
      <c r="Y137" s="7">
        <v>1</v>
      </c>
      <c r="Z137" s="8" t="s">
        <v>128</v>
      </c>
      <c r="AA137" s="7" t="s">
        <v>212</v>
      </c>
      <c r="AB137" s="7">
        <v>15</v>
      </c>
      <c r="AC137" s="24">
        <v>375</v>
      </c>
      <c r="AD137" s="24">
        <v>130</v>
      </c>
    </row>
    <row r="138" spans="23:30" x14ac:dyDescent="0.25">
      <c r="W138" s="8" t="s">
        <v>212</v>
      </c>
      <c r="X138" s="7" t="s">
        <v>86</v>
      </c>
      <c r="Y138" s="7">
        <v>2</v>
      </c>
      <c r="Z138" s="8" t="s">
        <v>128</v>
      </c>
      <c r="AA138" s="7" t="s">
        <v>212</v>
      </c>
      <c r="AB138" s="7">
        <v>15</v>
      </c>
      <c r="AC138" s="24">
        <v>375</v>
      </c>
      <c r="AD138" s="24">
        <v>130</v>
      </c>
    </row>
    <row r="139" spans="23:30" x14ac:dyDescent="0.25">
      <c r="W139" s="8" t="s">
        <v>212</v>
      </c>
      <c r="X139" s="7" t="s">
        <v>86</v>
      </c>
      <c r="Y139" s="7">
        <v>3</v>
      </c>
      <c r="Z139" s="8" t="s">
        <v>128</v>
      </c>
      <c r="AA139" s="7" t="s">
        <v>212</v>
      </c>
      <c r="AB139" s="7">
        <v>15</v>
      </c>
      <c r="AC139" s="24">
        <v>375</v>
      </c>
      <c r="AD139" s="24">
        <v>130</v>
      </c>
    </row>
    <row r="140" spans="23:30" x14ac:dyDescent="0.25">
      <c r="W140" s="8" t="s">
        <v>212</v>
      </c>
      <c r="X140" s="7" t="s">
        <v>86</v>
      </c>
      <c r="Y140" s="7">
        <v>4</v>
      </c>
      <c r="Z140" s="8" t="s">
        <v>128</v>
      </c>
      <c r="AA140" s="7" t="s">
        <v>212</v>
      </c>
      <c r="AB140" s="7">
        <v>15</v>
      </c>
      <c r="AC140" s="24">
        <v>375</v>
      </c>
      <c r="AD140" s="24">
        <v>130</v>
      </c>
    </row>
    <row r="141" spans="23:30" x14ac:dyDescent="0.25">
      <c r="W141" s="8" t="s">
        <v>213</v>
      </c>
      <c r="X141" s="7" t="s">
        <v>89</v>
      </c>
      <c r="Y141" s="7">
        <v>1</v>
      </c>
      <c r="Z141" s="8" t="s">
        <v>129</v>
      </c>
      <c r="AA141" s="7" t="s">
        <v>213</v>
      </c>
      <c r="AB141" s="7">
        <v>18</v>
      </c>
      <c r="AC141" s="24">
        <v>450</v>
      </c>
      <c r="AD141" s="24">
        <v>150</v>
      </c>
    </row>
    <row r="142" spans="23:30" x14ac:dyDescent="0.25">
      <c r="W142" s="8" t="s">
        <v>213</v>
      </c>
      <c r="X142" s="7" t="s">
        <v>89</v>
      </c>
      <c r="Y142" s="7">
        <v>2</v>
      </c>
      <c r="Z142" s="8" t="s">
        <v>129</v>
      </c>
      <c r="AA142" s="7" t="s">
        <v>213</v>
      </c>
      <c r="AB142" s="7">
        <v>18</v>
      </c>
      <c r="AC142" s="24">
        <v>450</v>
      </c>
      <c r="AD142" s="24">
        <v>150</v>
      </c>
    </row>
    <row r="143" spans="23:30" x14ac:dyDescent="0.25">
      <c r="W143" s="8" t="s">
        <v>213</v>
      </c>
      <c r="X143" s="7" t="s">
        <v>89</v>
      </c>
      <c r="Y143" s="7">
        <v>3</v>
      </c>
      <c r="Z143" s="8" t="s">
        <v>129</v>
      </c>
      <c r="AA143" s="7" t="s">
        <v>213</v>
      </c>
      <c r="AB143" s="7">
        <v>18</v>
      </c>
      <c r="AC143" s="24">
        <v>450</v>
      </c>
      <c r="AD143" s="24">
        <v>150</v>
      </c>
    </row>
    <row r="144" spans="23:30" x14ac:dyDescent="0.25">
      <c r="W144" s="8" t="s">
        <v>213</v>
      </c>
      <c r="X144" s="7" t="s">
        <v>89</v>
      </c>
      <c r="Y144" s="7">
        <v>4</v>
      </c>
      <c r="Z144" s="8" t="s">
        <v>129</v>
      </c>
      <c r="AA144" s="7" t="s">
        <v>213</v>
      </c>
      <c r="AB144" s="7">
        <v>18</v>
      </c>
      <c r="AC144" s="24">
        <v>450</v>
      </c>
      <c r="AD144" s="24">
        <v>150</v>
      </c>
    </row>
    <row r="145" spans="23:30" x14ac:dyDescent="0.25">
      <c r="W145" s="8" t="s">
        <v>214</v>
      </c>
      <c r="X145" s="7" t="s">
        <v>86</v>
      </c>
      <c r="Y145" s="7">
        <v>1</v>
      </c>
      <c r="Z145" s="8" t="s">
        <v>130</v>
      </c>
      <c r="AA145" s="7" t="s">
        <v>214</v>
      </c>
      <c r="AB145" s="7">
        <v>15</v>
      </c>
      <c r="AC145" s="24">
        <v>375</v>
      </c>
      <c r="AD145" s="24">
        <v>126</v>
      </c>
    </row>
    <row r="146" spans="23:30" x14ac:dyDescent="0.25">
      <c r="W146" s="8" t="s">
        <v>214</v>
      </c>
      <c r="X146" s="7" t="s">
        <v>86</v>
      </c>
      <c r="Y146" s="7">
        <v>2</v>
      </c>
      <c r="Z146" s="8" t="s">
        <v>130</v>
      </c>
      <c r="AA146" s="7" t="s">
        <v>214</v>
      </c>
      <c r="AB146" s="7">
        <v>15</v>
      </c>
      <c r="AC146" s="24">
        <v>375</v>
      </c>
      <c r="AD146" s="24">
        <v>126</v>
      </c>
    </row>
    <row r="147" spans="23:30" x14ac:dyDescent="0.25">
      <c r="W147" s="8" t="s">
        <v>214</v>
      </c>
      <c r="X147" s="7" t="s">
        <v>86</v>
      </c>
      <c r="Y147" s="7">
        <v>3</v>
      </c>
      <c r="Z147" s="8" t="s">
        <v>130</v>
      </c>
      <c r="AA147" s="7" t="s">
        <v>214</v>
      </c>
      <c r="AB147" s="7">
        <v>15</v>
      </c>
      <c r="AC147" s="24">
        <v>375</v>
      </c>
      <c r="AD147" s="24">
        <v>126</v>
      </c>
    </row>
    <row r="148" spans="23:30" x14ac:dyDescent="0.25">
      <c r="W148" s="8" t="s">
        <v>215</v>
      </c>
      <c r="X148" s="7" t="s">
        <v>86</v>
      </c>
      <c r="Y148" s="7">
        <v>1</v>
      </c>
      <c r="Z148" s="8" t="s">
        <v>131</v>
      </c>
      <c r="AA148" s="7" t="s">
        <v>215</v>
      </c>
      <c r="AB148" s="7">
        <v>15</v>
      </c>
      <c r="AC148" s="24">
        <v>375</v>
      </c>
      <c r="AD148" s="24">
        <v>125</v>
      </c>
    </row>
    <row r="149" spans="23:30" x14ac:dyDescent="0.25">
      <c r="W149" s="8" t="s">
        <v>215</v>
      </c>
      <c r="X149" s="7" t="s">
        <v>86</v>
      </c>
      <c r="Y149" s="7">
        <v>2</v>
      </c>
      <c r="Z149" s="8" t="s">
        <v>131</v>
      </c>
      <c r="AA149" s="7" t="s">
        <v>215</v>
      </c>
      <c r="AB149" s="7">
        <v>15</v>
      </c>
      <c r="AC149" s="24">
        <v>375</v>
      </c>
      <c r="AD149" s="24">
        <v>125</v>
      </c>
    </row>
    <row r="150" spans="23:30" x14ac:dyDescent="0.25">
      <c r="W150" s="8" t="s">
        <v>215</v>
      </c>
      <c r="X150" s="7" t="s">
        <v>86</v>
      </c>
      <c r="Y150" s="7">
        <v>3</v>
      </c>
      <c r="Z150" s="8" t="s">
        <v>131</v>
      </c>
      <c r="AA150" s="7" t="s">
        <v>215</v>
      </c>
      <c r="AB150" s="7">
        <v>15</v>
      </c>
      <c r="AC150" s="24">
        <v>375</v>
      </c>
      <c r="AD150" s="24">
        <v>125</v>
      </c>
    </row>
    <row r="151" spans="23:30" x14ac:dyDescent="0.25">
      <c r="W151" s="8" t="s">
        <v>216</v>
      </c>
      <c r="X151" s="7" t="s">
        <v>89</v>
      </c>
      <c r="Y151" s="7">
        <v>1</v>
      </c>
      <c r="Z151" s="8" t="s">
        <v>132</v>
      </c>
      <c r="AA151" s="7" t="s">
        <v>216</v>
      </c>
      <c r="AB151" s="7">
        <v>15</v>
      </c>
      <c r="AC151" s="24">
        <v>375</v>
      </c>
      <c r="AD151" s="24">
        <v>125</v>
      </c>
    </row>
    <row r="152" spans="23:30" x14ac:dyDescent="0.25">
      <c r="W152" s="8" t="s">
        <v>216</v>
      </c>
      <c r="X152" s="7" t="s">
        <v>89</v>
      </c>
      <c r="Y152" s="7">
        <v>2</v>
      </c>
      <c r="Z152" s="8" t="s">
        <v>132</v>
      </c>
      <c r="AA152" s="7" t="s">
        <v>216</v>
      </c>
      <c r="AB152" s="7">
        <v>15</v>
      </c>
      <c r="AC152" s="24">
        <v>375</v>
      </c>
      <c r="AD152" s="24">
        <v>125</v>
      </c>
    </row>
    <row r="153" spans="23:30" x14ac:dyDescent="0.25">
      <c r="W153" s="8" t="s">
        <v>216</v>
      </c>
      <c r="X153" s="7" t="s">
        <v>89</v>
      </c>
      <c r="Y153" s="7">
        <v>3</v>
      </c>
      <c r="Z153" s="8" t="s">
        <v>132</v>
      </c>
      <c r="AA153" s="7" t="s">
        <v>216</v>
      </c>
      <c r="AB153" s="7">
        <v>15</v>
      </c>
      <c r="AC153" s="24">
        <v>375</v>
      </c>
      <c r="AD153" s="24">
        <v>125</v>
      </c>
    </row>
    <row r="154" spans="23:30" x14ac:dyDescent="0.25">
      <c r="W154" s="8" t="s">
        <v>217</v>
      </c>
      <c r="X154" s="7" t="s">
        <v>86</v>
      </c>
      <c r="Y154" s="7">
        <v>1</v>
      </c>
      <c r="Z154" s="8" t="s">
        <v>133</v>
      </c>
      <c r="AA154" s="7" t="s">
        <v>217</v>
      </c>
      <c r="AB154" s="7">
        <v>15</v>
      </c>
      <c r="AC154" s="24">
        <v>375</v>
      </c>
      <c r="AD154" s="24">
        <v>150</v>
      </c>
    </row>
    <row r="155" spans="23:30" x14ac:dyDescent="0.25">
      <c r="W155" s="8" t="s">
        <v>217</v>
      </c>
      <c r="X155" s="7" t="s">
        <v>86</v>
      </c>
      <c r="Y155" s="7">
        <v>2</v>
      </c>
      <c r="Z155" s="8" t="s">
        <v>133</v>
      </c>
      <c r="AA155" s="7" t="s">
        <v>217</v>
      </c>
      <c r="AB155" s="7">
        <v>15</v>
      </c>
      <c r="AC155" s="24">
        <v>375</v>
      </c>
      <c r="AD155" s="24">
        <v>150</v>
      </c>
    </row>
    <row r="156" spans="23:30" x14ac:dyDescent="0.25">
      <c r="W156" s="8" t="s">
        <v>217</v>
      </c>
      <c r="X156" s="7" t="s">
        <v>86</v>
      </c>
      <c r="Y156" s="7">
        <v>3</v>
      </c>
      <c r="Z156" s="8" t="s">
        <v>133</v>
      </c>
      <c r="AA156" s="7" t="s">
        <v>217</v>
      </c>
      <c r="AB156" s="7">
        <v>15</v>
      </c>
      <c r="AC156" s="24">
        <v>375</v>
      </c>
      <c r="AD156" s="24">
        <v>150</v>
      </c>
    </row>
    <row r="157" spans="23:30" x14ac:dyDescent="0.25">
      <c r="W157" s="8" t="s">
        <v>218</v>
      </c>
      <c r="X157" s="7" t="s">
        <v>89</v>
      </c>
      <c r="Y157" s="7">
        <v>1</v>
      </c>
      <c r="Z157" s="8" t="s">
        <v>134</v>
      </c>
      <c r="AA157" s="7" t="s">
        <v>218</v>
      </c>
      <c r="AB157" s="7">
        <v>15</v>
      </c>
      <c r="AC157" s="24">
        <v>375</v>
      </c>
      <c r="AD157" s="24">
        <v>150</v>
      </c>
    </row>
    <row r="158" spans="23:30" x14ac:dyDescent="0.25">
      <c r="W158" s="8" t="s">
        <v>218</v>
      </c>
      <c r="X158" s="7" t="s">
        <v>89</v>
      </c>
      <c r="Y158" s="7">
        <v>2</v>
      </c>
      <c r="Z158" s="8" t="s">
        <v>134</v>
      </c>
      <c r="AA158" s="7" t="s">
        <v>218</v>
      </c>
      <c r="AB158" s="7">
        <v>15</v>
      </c>
      <c r="AC158" s="24">
        <v>375</v>
      </c>
      <c r="AD158" s="24">
        <v>150</v>
      </c>
    </row>
    <row r="159" spans="23:30" x14ac:dyDescent="0.25">
      <c r="W159" s="8" t="s">
        <v>219</v>
      </c>
      <c r="X159" s="7" t="s">
        <v>86</v>
      </c>
      <c r="Y159" s="7">
        <v>1</v>
      </c>
      <c r="Z159" s="8" t="s">
        <v>135</v>
      </c>
      <c r="AA159" s="7" t="s">
        <v>219</v>
      </c>
      <c r="AB159" s="7">
        <v>15</v>
      </c>
      <c r="AC159" s="24">
        <v>375</v>
      </c>
      <c r="AD159" s="24">
        <v>125</v>
      </c>
    </row>
    <row r="160" spans="23:30" x14ac:dyDescent="0.25">
      <c r="W160" s="8" t="s">
        <v>219</v>
      </c>
      <c r="X160" s="7" t="s">
        <v>86</v>
      </c>
      <c r="Y160" s="7">
        <v>2</v>
      </c>
      <c r="Z160" s="8" t="s">
        <v>135</v>
      </c>
      <c r="AA160" s="7" t="s">
        <v>219</v>
      </c>
      <c r="AB160" s="7">
        <v>15</v>
      </c>
      <c r="AC160" s="24">
        <v>375</v>
      </c>
      <c r="AD160" s="24">
        <v>125</v>
      </c>
    </row>
    <row r="161" spans="23:30" x14ac:dyDescent="0.25">
      <c r="W161" s="8" t="s">
        <v>220</v>
      </c>
      <c r="X161" s="7" t="s">
        <v>88</v>
      </c>
      <c r="Y161" s="7">
        <v>1</v>
      </c>
      <c r="Z161" s="8" t="s">
        <v>136</v>
      </c>
      <c r="AA161" s="7" t="s">
        <v>220</v>
      </c>
      <c r="AB161" s="7">
        <v>15</v>
      </c>
      <c r="AC161" s="24">
        <v>375</v>
      </c>
      <c r="AD161" s="24">
        <v>125</v>
      </c>
    </row>
    <row r="162" spans="23:30" x14ac:dyDescent="0.25">
      <c r="W162" s="8" t="s">
        <v>220</v>
      </c>
      <c r="X162" s="7" t="s">
        <v>88</v>
      </c>
      <c r="Y162" s="7">
        <v>2</v>
      </c>
      <c r="Z162" s="8" t="s">
        <v>136</v>
      </c>
      <c r="AA162" s="7" t="s">
        <v>220</v>
      </c>
      <c r="AB162" s="7">
        <v>15</v>
      </c>
      <c r="AC162" s="24">
        <v>375</v>
      </c>
      <c r="AD162" s="24">
        <v>125</v>
      </c>
    </row>
    <row r="163" spans="23:30" x14ac:dyDescent="0.25">
      <c r="W163" s="8" t="s">
        <v>220</v>
      </c>
      <c r="X163" s="7" t="s">
        <v>88</v>
      </c>
      <c r="Y163" s="7">
        <v>3</v>
      </c>
      <c r="Z163" s="8" t="s">
        <v>136</v>
      </c>
      <c r="AA163" s="7" t="s">
        <v>220</v>
      </c>
      <c r="AB163" s="7">
        <v>15</v>
      </c>
      <c r="AC163" s="24">
        <v>375</v>
      </c>
      <c r="AD163" s="24">
        <v>125</v>
      </c>
    </row>
    <row r="164" spans="23:30" x14ac:dyDescent="0.25">
      <c r="W164" s="8" t="s">
        <v>220</v>
      </c>
      <c r="X164" s="7" t="s">
        <v>88</v>
      </c>
      <c r="Y164" s="7">
        <v>4</v>
      </c>
      <c r="Z164" s="8" t="s">
        <v>136</v>
      </c>
      <c r="AA164" s="7" t="s">
        <v>220</v>
      </c>
      <c r="AB164" s="7">
        <v>15</v>
      </c>
      <c r="AC164" s="24">
        <v>375</v>
      </c>
      <c r="AD164" s="24">
        <v>125</v>
      </c>
    </row>
    <row r="165" spans="23:30" x14ac:dyDescent="0.25">
      <c r="W165" s="8" t="s">
        <v>221</v>
      </c>
      <c r="X165" s="7" t="s">
        <v>89</v>
      </c>
      <c r="Y165" s="7">
        <v>1</v>
      </c>
      <c r="Z165" s="8" t="s">
        <v>137</v>
      </c>
      <c r="AA165" s="7" t="s">
        <v>221</v>
      </c>
      <c r="AB165" s="7">
        <v>15</v>
      </c>
      <c r="AC165" s="24">
        <v>375</v>
      </c>
      <c r="AD165" s="24">
        <v>125</v>
      </c>
    </row>
    <row r="166" spans="23:30" x14ac:dyDescent="0.25">
      <c r="W166" s="8" t="s">
        <v>221</v>
      </c>
      <c r="X166" s="7" t="s">
        <v>89</v>
      </c>
      <c r="Y166" s="7">
        <v>2</v>
      </c>
      <c r="Z166" s="8" t="s">
        <v>137</v>
      </c>
      <c r="AA166" s="7" t="s">
        <v>221</v>
      </c>
      <c r="AB166" s="7">
        <v>15</v>
      </c>
      <c r="AC166" s="24">
        <v>375</v>
      </c>
      <c r="AD166" s="24">
        <v>125</v>
      </c>
    </row>
    <row r="167" spans="23:30" x14ac:dyDescent="0.25">
      <c r="W167" s="8" t="s">
        <v>221</v>
      </c>
      <c r="X167" s="7" t="s">
        <v>89</v>
      </c>
      <c r="Y167" s="7">
        <v>3</v>
      </c>
      <c r="Z167" s="8" t="s">
        <v>137</v>
      </c>
      <c r="AA167" s="7" t="s">
        <v>221</v>
      </c>
      <c r="AB167" s="7">
        <v>15</v>
      </c>
      <c r="AC167" s="24">
        <v>375</v>
      </c>
      <c r="AD167" s="24">
        <v>125</v>
      </c>
    </row>
    <row r="168" spans="23:30" x14ac:dyDescent="0.25">
      <c r="W168" s="8" t="s">
        <v>222</v>
      </c>
      <c r="X168" s="7" t="s">
        <v>91</v>
      </c>
      <c r="Y168" s="7">
        <v>1</v>
      </c>
      <c r="Z168" s="8" t="s">
        <v>138</v>
      </c>
      <c r="AA168" s="7" t="s">
        <v>222</v>
      </c>
      <c r="AB168" s="7">
        <v>15</v>
      </c>
      <c r="AC168" s="24">
        <v>375</v>
      </c>
      <c r="AD168" s="24">
        <v>125</v>
      </c>
    </row>
    <row r="169" spans="23:30" x14ac:dyDescent="0.25">
      <c r="W169" s="8" t="s">
        <v>222</v>
      </c>
      <c r="X169" s="7" t="s">
        <v>91</v>
      </c>
      <c r="Y169" s="7">
        <v>2</v>
      </c>
      <c r="Z169" s="8" t="s">
        <v>138</v>
      </c>
      <c r="AA169" s="7" t="s">
        <v>222</v>
      </c>
      <c r="AB169" s="7">
        <v>15</v>
      </c>
      <c r="AC169" s="24">
        <v>375</v>
      </c>
      <c r="AD169" s="24">
        <v>125</v>
      </c>
    </row>
    <row r="170" spans="23:30" x14ac:dyDescent="0.25">
      <c r="W170" s="8" t="s">
        <v>222</v>
      </c>
      <c r="X170" s="7" t="s">
        <v>91</v>
      </c>
      <c r="Y170" s="7">
        <v>3</v>
      </c>
      <c r="Z170" s="8" t="s">
        <v>138</v>
      </c>
      <c r="AA170" s="7" t="s">
        <v>222</v>
      </c>
      <c r="AB170" s="7">
        <v>15</v>
      </c>
      <c r="AC170" s="24">
        <v>375</v>
      </c>
      <c r="AD170" s="24">
        <v>125</v>
      </c>
    </row>
    <row r="171" spans="23:30" x14ac:dyDescent="0.25">
      <c r="W171" s="8" t="s">
        <v>223</v>
      </c>
      <c r="X171" s="7" t="s">
        <v>97</v>
      </c>
      <c r="Y171" s="7">
        <v>1</v>
      </c>
      <c r="Z171" s="8" t="s">
        <v>139</v>
      </c>
      <c r="AA171" s="7" t="s">
        <v>223</v>
      </c>
      <c r="AB171" s="7">
        <v>15</v>
      </c>
      <c r="AC171" s="24">
        <v>375</v>
      </c>
      <c r="AD171" s="24">
        <v>126</v>
      </c>
    </row>
    <row r="172" spans="23:30" x14ac:dyDescent="0.25">
      <c r="W172" s="8" t="s">
        <v>223</v>
      </c>
      <c r="X172" s="7" t="s">
        <v>97</v>
      </c>
      <c r="Y172" s="7">
        <v>2</v>
      </c>
      <c r="Z172" s="8" t="s">
        <v>139</v>
      </c>
      <c r="AA172" s="7" t="s">
        <v>223</v>
      </c>
      <c r="AB172" s="7">
        <v>15</v>
      </c>
      <c r="AC172" s="24">
        <v>375</v>
      </c>
      <c r="AD172" s="24">
        <v>126</v>
      </c>
    </row>
    <row r="173" spans="23:30" x14ac:dyDescent="0.25">
      <c r="W173" s="8" t="s">
        <v>223</v>
      </c>
      <c r="X173" s="7" t="s">
        <v>97</v>
      </c>
      <c r="Y173" s="7">
        <v>3</v>
      </c>
      <c r="Z173" s="8" t="s">
        <v>139</v>
      </c>
      <c r="AA173" s="7" t="s">
        <v>223</v>
      </c>
      <c r="AB173" s="7">
        <v>15</v>
      </c>
      <c r="AC173" s="24">
        <v>375</v>
      </c>
      <c r="AD173" s="24">
        <v>126</v>
      </c>
    </row>
    <row r="174" spans="23:30" x14ac:dyDescent="0.25">
      <c r="W174" s="8" t="s">
        <v>223</v>
      </c>
      <c r="X174" s="7" t="s">
        <v>97</v>
      </c>
      <c r="Y174" s="7">
        <v>4</v>
      </c>
      <c r="Z174" s="8" t="s">
        <v>139</v>
      </c>
      <c r="AA174" s="7" t="s">
        <v>223</v>
      </c>
      <c r="AB174" s="7">
        <v>15</v>
      </c>
      <c r="AC174" s="24">
        <v>375</v>
      </c>
      <c r="AD174" s="24">
        <v>126</v>
      </c>
    </row>
    <row r="175" spans="23:30" x14ac:dyDescent="0.25">
      <c r="W175" s="8" t="s">
        <v>224</v>
      </c>
      <c r="X175" s="7" t="s">
        <v>104</v>
      </c>
      <c r="Y175" s="7">
        <v>1</v>
      </c>
      <c r="Z175" s="8" t="s">
        <v>140</v>
      </c>
      <c r="AA175" s="7" t="s">
        <v>224</v>
      </c>
      <c r="AB175" s="7">
        <v>15</v>
      </c>
      <c r="AC175" s="24">
        <v>375</v>
      </c>
      <c r="AD175" s="24">
        <v>125</v>
      </c>
    </row>
    <row r="176" spans="23:30" x14ac:dyDescent="0.25">
      <c r="W176" s="8" t="s">
        <v>224</v>
      </c>
      <c r="X176" s="7" t="s">
        <v>104</v>
      </c>
      <c r="Y176" s="7">
        <v>2</v>
      </c>
      <c r="Z176" s="8" t="s">
        <v>140</v>
      </c>
      <c r="AA176" s="7" t="s">
        <v>224</v>
      </c>
      <c r="AB176" s="7">
        <v>15</v>
      </c>
      <c r="AC176" s="24">
        <v>375</v>
      </c>
      <c r="AD176" s="24">
        <v>125</v>
      </c>
    </row>
    <row r="177" spans="23:30" x14ac:dyDescent="0.25">
      <c r="W177" s="8" t="s">
        <v>224</v>
      </c>
      <c r="X177" s="7" t="s">
        <v>104</v>
      </c>
      <c r="Y177" s="7">
        <v>3</v>
      </c>
      <c r="Z177" s="8" t="s">
        <v>140</v>
      </c>
      <c r="AA177" s="7" t="s">
        <v>224</v>
      </c>
      <c r="AB177" s="7">
        <v>15</v>
      </c>
      <c r="AC177" s="24">
        <v>375</v>
      </c>
      <c r="AD177" s="24">
        <v>125</v>
      </c>
    </row>
    <row r="178" spans="23:30" x14ac:dyDescent="0.25">
      <c r="W178" s="8" t="s">
        <v>224</v>
      </c>
      <c r="X178" s="7" t="s">
        <v>104</v>
      </c>
      <c r="Y178" s="7">
        <v>4</v>
      </c>
      <c r="Z178" s="8" t="s">
        <v>140</v>
      </c>
      <c r="AA178" s="7" t="s">
        <v>224</v>
      </c>
      <c r="AB178" s="7">
        <v>15</v>
      </c>
      <c r="AC178" s="24">
        <v>375</v>
      </c>
      <c r="AD178" s="24">
        <v>125</v>
      </c>
    </row>
    <row r="179" spans="23:30" x14ac:dyDescent="0.25">
      <c r="W179" s="8" t="s">
        <v>225</v>
      </c>
      <c r="X179" s="7" t="s">
        <v>89</v>
      </c>
      <c r="Y179" s="7">
        <v>1</v>
      </c>
      <c r="Z179" s="8" t="s">
        <v>141</v>
      </c>
      <c r="AA179" s="7" t="s">
        <v>225</v>
      </c>
      <c r="AB179" s="7">
        <v>15</v>
      </c>
      <c r="AC179" s="24">
        <v>375</v>
      </c>
      <c r="AD179" s="24">
        <v>150</v>
      </c>
    </row>
    <row r="180" spans="23:30" x14ac:dyDescent="0.25">
      <c r="W180" s="8" t="s">
        <v>225</v>
      </c>
      <c r="X180" s="7" t="s">
        <v>89</v>
      </c>
      <c r="Y180" s="7">
        <v>2</v>
      </c>
      <c r="Z180" s="8" t="s">
        <v>141</v>
      </c>
      <c r="AA180" s="7" t="s">
        <v>225</v>
      </c>
      <c r="AB180" s="7">
        <v>15</v>
      </c>
      <c r="AC180" s="24">
        <v>375</v>
      </c>
      <c r="AD180" s="24">
        <v>150</v>
      </c>
    </row>
    <row r="181" spans="23:30" x14ac:dyDescent="0.25">
      <c r="W181" s="8" t="s">
        <v>226</v>
      </c>
      <c r="X181" s="7" t="s">
        <v>86</v>
      </c>
      <c r="Y181" s="7">
        <v>1</v>
      </c>
      <c r="Z181" s="8" t="s">
        <v>142</v>
      </c>
      <c r="AA181" s="7" t="s">
        <v>226</v>
      </c>
      <c r="AB181" s="7">
        <v>15</v>
      </c>
      <c r="AC181" s="24">
        <v>375</v>
      </c>
      <c r="AD181" s="24">
        <v>125</v>
      </c>
    </row>
    <row r="182" spans="23:30" x14ac:dyDescent="0.25">
      <c r="W182" s="8" t="s">
        <v>226</v>
      </c>
      <c r="X182" s="7" t="s">
        <v>86</v>
      </c>
      <c r="Y182" s="7">
        <v>2</v>
      </c>
      <c r="Z182" s="8" t="s">
        <v>142</v>
      </c>
      <c r="AA182" s="7" t="s">
        <v>226</v>
      </c>
      <c r="AB182" s="7">
        <v>15</v>
      </c>
      <c r="AC182" s="24">
        <v>375</v>
      </c>
      <c r="AD182" s="24">
        <v>125</v>
      </c>
    </row>
    <row r="183" spans="23:30" x14ac:dyDescent="0.25">
      <c r="W183" s="8" t="s">
        <v>226</v>
      </c>
      <c r="X183" s="7" t="s">
        <v>86</v>
      </c>
      <c r="Y183" s="7">
        <v>3</v>
      </c>
      <c r="Z183" s="8" t="s">
        <v>142</v>
      </c>
      <c r="AA183" s="7" t="s">
        <v>226</v>
      </c>
      <c r="AB183" s="7">
        <v>15</v>
      </c>
      <c r="AC183" s="24">
        <v>375</v>
      </c>
      <c r="AD183" s="24">
        <v>125</v>
      </c>
    </row>
    <row r="184" spans="23:30" x14ac:dyDescent="0.25">
      <c r="W184" s="8" t="s">
        <v>226</v>
      </c>
      <c r="X184" s="7" t="s">
        <v>86</v>
      </c>
      <c r="Y184" s="7">
        <v>4</v>
      </c>
      <c r="Z184" s="8" t="s">
        <v>142</v>
      </c>
      <c r="AA184" s="7" t="s">
        <v>226</v>
      </c>
      <c r="AB184" s="7">
        <v>15</v>
      </c>
      <c r="AC184" s="24">
        <v>375</v>
      </c>
      <c r="AD184" s="24">
        <v>125</v>
      </c>
    </row>
    <row r="185" spans="23:30" x14ac:dyDescent="0.25">
      <c r="W185" s="8" t="s">
        <v>226</v>
      </c>
      <c r="X185" s="7" t="s">
        <v>86</v>
      </c>
      <c r="Y185" s="7">
        <v>5</v>
      </c>
      <c r="Z185" s="8" t="s">
        <v>142</v>
      </c>
      <c r="AA185" s="7" t="s">
        <v>226</v>
      </c>
      <c r="AB185" s="7">
        <v>15</v>
      </c>
      <c r="AC185" s="24">
        <v>375</v>
      </c>
      <c r="AD185" s="24">
        <v>125</v>
      </c>
    </row>
    <row r="186" spans="23:30" x14ac:dyDescent="0.25">
      <c r="W186" s="8" t="s">
        <v>226</v>
      </c>
      <c r="X186" s="7" t="s">
        <v>86</v>
      </c>
      <c r="Y186" s="7">
        <v>6</v>
      </c>
      <c r="Z186" s="8" t="s">
        <v>142</v>
      </c>
      <c r="AA186" s="7" t="s">
        <v>226</v>
      </c>
      <c r="AB186" s="7">
        <v>15</v>
      </c>
      <c r="AC186" s="24">
        <v>375</v>
      </c>
      <c r="AD186" s="24">
        <v>125</v>
      </c>
    </row>
    <row r="187" spans="23:30" x14ac:dyDescent="0.25">
      <c r="W187" s="8" t="s">
        <v>227</v>
      </c>
      <c r="X187" s="7" t="s">
        <v>89</v>
      </c>
      <c r="Y187" s="7">
        <v>1</v>
      </c>
      <c r="Z187" s="8" t="s">
        <v>143</v>
      </c>
      <c r="AA187" s="7" t="s">
        <v>227</v>
      </c>
      <c r="AB187" s="7">
        <v>15</v>
      </c>
      <c r="AC187" s="24">
        <v>375</v>
      </c>
      <c r="AD187" s="24">
        <v>125</v>
      </c>
    </row>
    <row r="188" spans="23:30" x14ac:dyDescent="0.25">
      <c r="W188" s="8" t="s">
        <v>227</v>
      </c>
      <c r="X188" s="7" t="s">
        <v>89</v>
      </c>
      <c r="Y188" s="7">
        <v>2</v>
      </c>
      <c r="Z188" s="8" t="s">
        <v>143</v>
      </c>
      <c r="AA188" s="7" t="s">
        <v>227</v>
      </c>
      <c r="AB188" s="7">
        <v>15</v>
      </c>
      <c r="AC188" s="24">
        <v>375</v>
      </c>
      <c r="AD188" s="24">
        <v>125</v>
      </c>
    </row>
    <row r="189" spans="23:30" x14ac:dyDescent="0.25">
      <c r="W189" s="8" t="s">
        <v>227</v>
      </c>
      <c r="X189" s="7" t="s">
        <v>89</v>
      </c>
      <c r="Y189" s="7">
        <v>3</v>
      </c>
      <c r="Z189" s="8" t="s">
        <v>143</v>
      </c>
      <c r="AA189" s="7" t="s">
        <v>227</v>
      </c>
      <c r="AB189" s="7">
        <v>15</v>
      </c>
      <c r="AC189" s="24">
        <v>375</v>
      </c>
      <c r="AD189" s="24">
        <v>125</v>
      </c>
    </row>
    <row r="190" spans="23:30" x14ac:dyDescent="0.25">
      <c r="W190" s="8" t="s">
        <v>227</v>
      </c>
      <c r="X190" s="7" t="s">
        <v>89</v>
      </c>
      <c r="Y190" s="7">
        <v>4</v>
      </c>
      <c r="Z190" s="8" t="s">
        <v>143</v>
      </c>
      <c r="AA190" s="7" t="s">
        <v>227</v>
      </c>
      <c r="AB190" s="7">
        <v>15</v>
      </c>
      <c r="AC190" s="24">
        <v>375</v>
      </c>
      <c r="AD190" s="24">
        <v>125</v>
      </c>
    </row>
    <row r="191" spans="23:30" x14ac:dyDescent="0.25">
      <c r="W191" s="8" t="s">
        <v>227</v>
      </c>
      <c r="X191" s="7" t="s">
        <v>89</v>
      </c>
      <c r="Y191" s="7">
        <v>5</v>
      </c>
      <c r="Z191" s="8" t="s">
        <v>143</v>
      </c>
      <c r="AA191" s="7" t="s">
        <v>227</v>
      </c>
      <c r="AB191" s="7">
        <v>15</v>
      </c>
      <c r="AC191" s="24">
        <v>375</v>
      </c>
      <c r="AD191" s="24">
        <v>125</v>
      </c>
    </row>
    <row r="192" spans="23:30" x14ac:dyDescent="0.25">
      <c r="W192" s="8" t="s">
        <v>227</v>
      </c>
      <c r="X192" s="7" t="s">
        <v>89</v>
      </c>
      <c r="Y192" s="7">
        <v>6</v>
      </c>
      <c r="Z192" s="8" t="s">
        <v>143</v>
      </c>
      <c r="AA192" s="7" t="s">
        <v>227</v>
      </c>
      <c r="AB192" s="7">
        <v>15</v>
      </c>
      <c r="AC192" s="24">
        <v>375</v>
      </c>
      <c r="AD192" s="24">
        <v>125</v>
      </c>
    </row>
    <row r="193" spans="23:30" x14ac:dyDescent="0.25">
      <c r="W193" s="8" t="s">
        <v>228</v>
      </c>
      <c r="X193" s="7" t="s">
        <v>91</v>
      </c>
      <c r="Y193" s="7">
        <v>1</v>
      </c>
      <c r="Z193" s="8" t="s">
        <v>144</v>
      </c>
      <c r="AA193" s="7" t="s">
        <v>228</v>
      </c>
      <c r="AB193" s="7">
        <v>15</v>
      </c>
      <c r="AC193" s="24">
        <v>375</v>
      </c>
      <c r="AD193" s="24">
        <v>125</v>
      </c>
    </row>
    <row r="194" spans="23:30" x14ac:dyDescent="0.25">
      <c r="W194" s="8" t="s">
        <v>228</v>
      </c>
      <c r="X194" s="7" t="s">
        <v>91</v>
      </c>
      <c r="Y194" s="7">
        <v>2</v>
      </c>
      <c r="Z194" s="8" t="s">
        <v>144</v>
      </c>
      <c r="AA194" s="7" t="s">
        <v>228</v>
      </c>
      <c r="AB194" s="7">
        <v>15</v>
      </c>
      <c r="AC194" s="24">
        <v>375</v>
      </c>
      <c r="AD194" s="24">
        <v>125</v>
      </c>
    </row>
    <row r="195" spans="23:30" x14ac:dyDescent="0.25">
      <c r="W195" s="8" t="s">
        <v>228</v>
      </c>
      <c r="X195" s="7" t="s">
        <v>91</v>
      </c>
      <c r="Y195" s="7">
        <v>3</v>
      </c>
      <c r="Z195" s="8" t="s">
        <v>144</v>
      </c>
      <c r="AA195" s="7" t="s">
        <v>228</v>
      </c>
      <c r="AB195" s="7">
        <v>15</v>
      </c>
      <c r="AC195" s="24">
        <v>375</v>
      </c>
      <c r="AD195" s="24">
        <v>125</v>
      </c>
    </row>
    <row r="196" spans="23:30" x14ac:dyDescent="0.25">
      <c r="W196" s="8" t="s">
        <v>228</v>
      </c>
      <c r="X196" s="7" t="s">
        <v>91</v>
      </c>
      <c r="Y196" s="7">
        <v>4</v>
      </c>
      <c r="Z196" s="8" t="s">
        <v>144</v>
      </c>
      <c r="AA196" s="7" t="s">
        <v>228</v>
      </c>
      <c r="AB196" s="7">
        <v>15</v>
      </c>
      <c r="AC196" s="24">
        <v>375</v>
      </c>
      <c r="AD196" s="24">
        <v>125</v>
      </c>
    </row>
    <row r="197" spans="23:30" x14ac:dyDescent="0.25">
      <c r="W197" s="8" t="s">
        <v>228</v>
      </c>
      <c r="X197" s="7" t="s">
        <v>91</v>
      </c>
      <c r="Y197" s="7">
        <v>5</v>
      </c>
      <c r="Z197" s="8" t="s">
        <v>144</v>
      </c>
      <c r="AA197" s="7" t="s">
        <v>228</v>
      </c>
      <c r="AB197" s="7">
        <v>15</v>
      </c>
      <c r="AC197" s="24">
        <v>375</v>
      </c>
      <c r="AD197" s="24">
        <v>125</v>
      </c>
    </row>
    <row r="198" spans="23:30" x14ac:dyDescent="0.25">
      <c r="W198" s="8" t="s">
        <v>228</v>
      </c>
      <c r="X198" s="7" t="s">
        <v>91</v>
      </c>
      <c r="Y198" s="7">
        <v>6</v>
      </c>
      <c r="Z198" s="8" t="s">
        <v>144</v>
      </c>
      <c r="AA198" s="7" t="s">
        <v>228</v>
      </c>
      <c r="AB198" s="7">
        <v>15</v>
      </c>
      <c r="AC198" s="24">
        <v>375</v>
      </c>
      <c r="AD198" s="24">
        <v>125</v>
      </c>
    </row>
    <row r="199" spans="23:30" x14ac:dyDescent="0.25">
      <c r="W199" s="8" t="s">
        <v>229</v>
      </c>
      <c r="X199" s="7" t="s">
        <v>104</v>
      </c>
      <c r="Y199" s="7">
        <v>1</v>
      </c>
      <c r="Z199" s="8" t="s">
        <v>145</v>
      </c>
      <c r="AA199" s="7" t="s">
        <v>229</v>
      </c>
      <c r="AB199" s="7">
        <v>15</v>
      </c>
      <c r="AC199" s="24">
        <v>375</v>
      </c>
      <c r="AD199" s="24">
        <v>125</v>
      </c>
    </row>
    <row r="200" spans="23:30" x14ac:dyDescent="0.25">
      <c r="W200" s="8" t="s">
        <v>229</v>
      </c>
      <c r="X200" s="7" t="s">
        <v>104</v>
      </c>
      <c r="Y200" s="7">
        <v>2</v>
      </c>
      <c r="Z200" s="8" t="s">
        <v>145</v>
      </c>
      <c r="AA200" s="7" t="s">
        <v>229</v>
      </c>
      <c r="AB200" s="7">
        <v>15</v>
      </c>
      <c r="AC200" s="24">
        <v>375</v>
      </c>
      <c r="AD200" s="24">
        <v>125</v>
      </c>
    </row>
    <row r="201" spans="23:30" x14ac:dyDescent="0.25">
      <c r="W201" s="8" t="s">
        <v>229</v>
      </c>
      <c r="X201" s="7" t="s">
        <v>104</v>
      </c>
      <c r="Y201" s="7">
        <v>3</v>
      </c>
      <c r="Z201" s="8" t="s">
        <v>145</v>
      </c>
      <c r="AA201" s="7" t="s">
        <v>229</v>
      </c>
      <c r="AB201" s="7">
        <v>15</v>
      </c>
      <c r="AC201" s="24">
        <v>375</v>
      </c>
      <c r="AD201" s="24">
        <v>125</v>
      </c>
    </row>
    <row r="202" spans="23:30" x14ac:dyDescent="0.25">
      <c r="W202" s="8" t="s">
        <v>229</v>
      </c>
      <c r="X202" s="7" t="s">
        <v>104</v>
      </c>
      <c r="Y202" s="7">
        <v>4</v>
      </c>
      <c r="Z202" s="8" t="s">
        <v>145</v>
      </c>
      <c r="AA202" s="7" t="s">
        <v>229</v>
      </c>
      <c r="AB202" s="7">
        <v>15</v>
      </c>
      <c r="AC202" s="24">
        <v>375</v>
      </c>
      <c r="AD202" s="24">
        <v>125</v>
      </c>
    </row>
    <row r="203" spans="23:30" x14ac:dyDescent="0.25">
      <c r="W203" s="8" t="s">
        <v>229</v>
      </c>
      <c r="X203" s="7" t="s">
        <v>104</v>
      </c>
      <c r="Y203" s="7">
        <v>5</v>
      </c>
      <c r="Z203" s="8" t="s">
        <v>145</v>
      </c>
      <c r="AA203" s="7" t="s">
        <v>229</v>
      </c>
      <c r="AB203" s="7">
        <v>15</v>
      </c>
      <c r="AC203" s="24">
        <v>375</v>
      </c>
      <c r="AD203" s="24">
        <v>125</v>
      </c>
    </row>
    <row r="204" spans="23:30" x14ac:dyDescent="0.25">
      <c r="W204" s="8" t="s">
        <v>229</v>
      </c>
      <c r="X204" s="7" t="s">
        <v>104</v>
      </c>
      <c r="Y204" s="7">
        <v>6</v>
      </c>
      <c r="Z204" s="8" t="s">
        <v>145</v>
      </c>
      <c r="AA204" s="7" t="s">
        <v>229</v>
      </c>
      <c r="AB204" s="7">
        <v>15</v>
      </c>
      <c r="AC204" s="24">
        <v>375</v>
      </c>
      <c r="AD204" s="24">
        <v>125</v>
      </c>
    </row>
    <row r="205" spans="23:30" x14ac:dyDescent="0.25">
      <c r="W205" s="8" t="s">
        <v>230</v>
      </c>
      <c r="X205" s="7" t="s">
        <v>146</v>
      </c>
      <c r="Y205" s="7">
        <v>1</v>
      </c>
      <c r="Z205" s="8" t="s">
        <v>147</v>
      </c>
      <c r="AA205" s="7" t="s">
        <v>230</v>
      </c>
      <c r="AB205" s="7">
        <v>15</v>
      </c>
      <c r="AC205" s="24">
        <v>375</v>
      </c>
      <c r="AD205" s="24">
        <v>125</v>
      </c>
    </row>
    <row r="206" spans="23:30" x14ac:dyDescent="0.25">
      <c r="W206" s="8" t="s">
        <v>230</v>
      </c>
      <c r="X206" s="7" t="s">
        <v>146</v>
      </c>
      <c r="Y206" s="7">
        <v>2</v>
      </c>
      <c r="Z206" s="8" t="s">
        <v>147</v>
      </c>
      <c r="AA206" s="7" t="s">
        <v>230</v>
      </c>
      <c r="AB206" s="7">
        <v>15</v>
      </c>
      <c r="AC206" s="24">
        <v>375</v>
      </c>
      <c r="AD206" s="24">
        <v>125</v>
      </c>
    </row>
    <row r="207" spans="23:30" x14ac:dyDescent="0.25">
      <c r="W207" s="8" t="s">
        <v>230</v>
      </c>
      <c r="X207" s="7" t="s">
        <v>146</v>
      </c>
      <c r="Y207" s="7">
        <v>3</v>
      </c>
      <c r="Z207" s="8" t="s">
        <v>147</v>
      </c>
      <c r="AA207" s="7" t="s">
        <v>230</v>
      </c>
      <c r="AB207" s="7">
        <v>15</v>
      </c>
      <c r="AC207" s="24">
        <v>375</v>
      </c>
      <c r="AD207" s="24">
        <v>125</v>
      </c>
    </row>
    <row r="208" spans="23:30" x14ac:dyDescent="0.25">
      <c r="W208" s="8" t="s">
        <v>230</v>
      </c>
      <c r="X208" s="7" t="s">
        <v>146</v>
      </c>
      <c r="Y208" s="7">
        <v>4</v>
      </c>
      <c r="Z208" s="8" t="s">
        <v>147</v>
      </c>
      <c r="AA208" s="7" t="s">
        <v>230</v>
      </c>
      <c r="AB208" s="7">
        <v>15</v>
      </c>
      <c r="AC208" s="24">
        <v>375</v>
      </c>
      <c r="AD208" s="24">
        <v>125</v>
      </c>
    </row>
    <row r="209" spans="23:30" x14ac:dyDescent="0.25">
      <c r="W209" s="8" t="s">
        <v>230</v>
      </c>
      <c r="X209" s="7" t="s">
        <v>146</v>
      </c>
      <c r="Y209" s="7">
        <v>5</v>
      </c>
      <c r="Z209" s="8" t="s">
        <v>147</v>
      </c>
      <c r="AA209" s="7" t="s">
        <v>230</v>
      </c>
      <c r="AB209" s="7">
        <v>15</v>
      </c>
      <c r="AC209" s="24">
        <v>375</v>
      </c>
      <c r="AD209" s="24">
        <v>125</v>
      </c>
    </row>
    <row r="210" spans="23:30" x14ac:dyDescent="0.25">
      <c r="W210" s="8" t="s">
        <v>230</v>
      </c>
      <c r="X210" s="7" t="s">
        <v>146</v>
      </c>
      <c r="Y210" s="7">
        <v>6</v>
      </c>
      <c r="Z210" s="8" t="s">
        <v>147</v>
      </c>
      <c r="AA210" s="7" t="s">
        <v>230</v>
      </c>
      <c r="AB210" s="7">
        <v>15</v>
      </c>
      <c r="AC210" s="24">
        <v>375</v>
      </c>
      <c r="AD210" s="24">
        <v>125</v>
      </c>
    </row>
    <row r="211" spans="23:30" x14ac:dyDescent="0.25">
      <c r="W211" s="8" t="s">
        <v>231</v>
      </c>
      <c r="X211" s="7" t="s">
        <v>148</v>
      </c>
      <c r="Y211" s="7">
        <v>1</v>
      </c>
      <c r="Z211" s="8" t="s">
        <v>149</v>
      </c>
      <c r="AA211" s="7" t="s">
        <v>231</v>
      </c>
      <c r="AB211" s="7">
        <v>15</v>
      </c>
      <c r="AC211" s="24">
        <v>375</v>
      </c>
      <c r="AD211" s="24">
        <v>125</v>
      </c>
    </row>
    <row r="212" spans="23:30" x14ac:dyDescent="0.25">
      <c r="W212" s="8" t="s">
        <v>231</v>
      </c>
      <c r="X212" s="7" t="s">
        <v>148</v>
      </c>
      <c r="Y212" s="7">
        <v>2</v>
      </c>
      <c r="Z212" s="8" t="s">
        <v>149</v>
      </c>
      <c r="AA212" s="7" t="s">
        <v>231</v>
      </c>
      <c r="AB212" s="7">
        <v>15</v>
      </c>
      <c r="AC212" s="24">
        <v>375</v>
      </c>
      <c r="AD212" s="24">
        <v>125</v>
      </c>
    </row>
    <row r="213" spans="23:30" x14ac:dyDescent="0.25">
      <c r="W213" s="8" t="s">
        <v>231</v>
      </c>
      <c r="X213" s="7" t="s">
        <v>148</v>
      </c>
      <c r="Y213" s="7">
        <v>3</v>
      </c>
      <c r="Z213" s="8" t="s">
        <v>149</v>
      </c>
      <c r="AA213" s="7" t="s">
        <v>231</v>
      </c>
      <c r="AB213" s="7">
        <v>15</v>
      </c>
      <c r="AC213" s="24">
        <v>375</v>
      </c>
      <c r="AD213" s="24">
        <v>125</v>
      </c>
    </row>
    <row r="214" spans="23:30" x14ac:dyDescent="0.25">
      <c r="W214" s="8" t="s">
        <v>231</v>
      </c>
      <c r="X214" s="7" t="s">
        <v>148</v>
      </c>
      <c r="Y214" s="7">
        <v>4</v>
      </c>
      <c r="Z214" s="8" t="s">
        <v>149</v>
      </c>
      <c r="AA214" s="7" t="s">
        <v>231</v>
      </c>
      <c r="AB214" s="7">
        <v>15</v>
      </c>
      <c r="AC214" s="24">
        <v>375</v>
      </c>
      <c r="AD214" s="24">
        <v>125</v>
      </c>
    </row>
    <row r="215" spans="23:30" x14ac:dyDescent="0.25">
      <c r="W215" s="8" t="s">
        <v>231</v>
      </c>
      <c r="X215" s="7" t="s">
        <v>148</v>
      </c>
      <c r="Y215" s="7">
        <v>5</v>
      </c>
      <c r="Z215" s="8" t="s">
        <v>149</v>
      </c>
      <c r="AA215" s="7" t="s">
        <v>231</v>
      </c>
      <c r="AB215" s="7">
        <v>15</v>
      </c>
      <c r="AC215" s="24">
        <v>375</v>
      </c>
      <c r="AD215" s="24">
        <v>125</v>
      </c>
    </row>
    <row r="216" spans="23:30" x14ac:dyDescent="0.25">
      <c r="W216" s="8" t="s">
        <v>231</v>
      </c>
      <c r="X216" s="7" t="s">
        <v>148</v>
      </c>
      <c r="Y216" s="7">
        <v>6</v>
      </c>
      <c r="Z216" s="8" t="s">
        <v>149</v>
      </c>
      <c r="AA216" s="7" t="s">
        <v>231</v>
      </c>
      <c r="AB216" s="7">
        <v>15</v>
      </c>
      <c r="AC216" s="24">
        <v>375</v>
      </c>
      <c r="AD216" s="24">
        <v>125</v>
      </c>
    </row>
    <row r="217" spans="23:30" x14ac:dyDescent="0.25">
      <c r="W217" s="8" t="s">
        <v>232</v>
      </c>
      <c r="X217" s="7" t="s">
        <v>86</v>
      </c>
      <c r="Y217" s="7">
        <v>1</v>
      </c>
      <c r="Z217" s="8" t="s">
        <v>150</v>
      </c>
      <c r="AA217" s="7" t="s">
        <v>232</v>
      </c>
      <c r="AB217" s="7">
        <v>15</v>
      </c>
      <c r="AC217" s="24">
        <v>375</v>
      </c>
      <c r="AD217" s="24">
        <v>125</v>
      </c>
    </row>
    <row r="218" spans="23:30" x14ac:dyDescent="0.25">
      <c r="W218" s="8" t="s">
        <v>232</v>
      </c>
      <c r="X218" s="7" t="s">
        <v>86</v>
      </c>
      <c r="Y218" s="7">
        <v>2</v>
      </c>
      <c r="Z218" s="8" t="s">
        <v>150</v>
      </c>
      <c r="AA218" s="7" t="s">
        <v>232</v>
      </c>
      <c r="AB218" s="7">
        <v>15</v>
      </c>
      <c r="AC218" s="24">
        <v>375</v>
      </c>
      <c r="AD218" s="24">
        <v>125</v>
      </c>
    </row>
    <row r="219" spans="23:30" x14ac:dyDescent="0.25">
      <c r="W219" s="8" t="s">
        <v>232</v>
      </c>
      <c r="X219" s="7" t="s">
        <v>86</v>
      </c>
      <c r="Y219" s="7">
        <v>3</v>
      </c>
      <c r="Z219" s="8" t="s">
        <v>150</v>
      </c>
      <c r="AA219" s="7" t="s">
        <v>232</v>
      </c>
      <c r="AB219" s="7">
        <v>15</v>
      </c>
      <c r="AC219" s="24">
        <v>375</v>
      </c>
      <c r="AD219" s="24">
        <v>125</v>
      </c>
    </row>
    <row r="220" spans="23:30" x14ac:dyDescent="0.25">
      <c r="W220" s="8" t="s">
        <v>232</v>
      </c>
      <c r="X220" s="7" t="s">
        <v>86</v>
      </c>
      <c r="Y220" s="7">
        <v>4</v>
      </c>
      <c r="Z220" s="8" t="s">
        <v>150</v>
      </c>
      <c r="AA220" s="7" t="s">
        <v>232</v>
      </c>
      <c r="AB220" s="7">
        <v>15</v>
      </c>
      <c r="AC220" s="24">
        <v>375</v>
      </c>
      <c r="AD220" s="24">
        <v>125</v>
      </c>
    </row>
  </sheetData>
  <sheetProtection algorithmName="SHA-512" hashValue="UGsjnQUDYIclVvf54d31BwTT1xrUo66zooxnrUKoSABeFtW3r2LFtRJDPWcwfPT/G8wBtSxvNA31qHyIKYvr/Q==" saltValue="ZWw6SVhgcrnCDsaYGkd/Tg=="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422cc89-c5e3-4d13-98f4-08c20417563a" xsi:nil="true"/>
    <lcf76f155ced4ddcb4097134ff3c332f xmlns="6594762f-19b3-4d0b-ad4b-cc80d3d4535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89FD798E0952041B9A72B57EE5A42D4" ma:contentTypeVersion="17" ma:contentTypeDescription="Crear nuevo documento." ma:contentTypeScope="" ma:versionID="b3d639ae1d43be62185ca45314027e57">
  <xsd:schema xmlns:xsd="http://www.w3.org/2001/XMLSchema" xmlns:xs="http://www.w3.org/2001/XMLSchema" xmlns:p="http://schemas.microsoft.com/office/2006/metadata/properties" xmlns:ns2="6594762f-19b3-4d0b-ad4b-cc80d3d4535f" xmlns:ns3="5422cc89-c5e3-4d13-98f4-08c20417563a" targetNamespace="http://schemas.microsoft.com/office/2006/metadata/properties" ma:root="true" ma:fieldsID="4c1c1fdb87e2a51d92046a3ef63dfaa2" ns2:_="" ns3:_="">
    <xsd:import namespace="6594762f-19b3-4d0b-ad4b-cc80d3d4535f"/>
    <xsd:import namespace="5422cc89-c5e3-4d13-98f4-08c20417563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94762f-19b3-4d0b-ad4b-cc80d3d453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ed6521e-12c7-4641-a58b-d6f58964e6a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22cc89-c5e3-4d13-98f4-08c20417563a"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1b65423e-be05-4c7d-b2a6-61fbb95b469e}" ma:internalName="TaxCatchAll" ma:showField="CatchAllData" ma:web="5422cc89-c5e3-4d13-98f4-08c20417563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A07678-E585-4FAD-9DAF-591F9AAC1B37}">
  <ds:schemaRefs>
    <ds:schemaRef ds:uri="http://schemas.microsoft.com/office/2006/metadata/properties"/>
    <ds:schemaRef ds:uri="http://schemas.microsoft.com/office/infopath/2007/PartnerControls"/>
    <ds:schemaRef ds:uri="5422cc89-c5e3-4d13-98f4-08c20417563a"/>
    <ds:schemaRef ds:uri="6594762f-19b3-4d0b-ad4b-cc80d3d4535f"/>
    <ds:schemaRef ds:uri="f28b4065-ed5a-4f89-96b6-1738d577dcd0"/>
    <ds:schemaRef ds:uri="b9825c1f-4a69-4f0e-aa54-4c8d96ae4fdb"/>
  </ds:schemaRefs>
</ds:datastoreItem>
</file>

<file path=customXml/itemProps2.xml><?xml version="1.0" encoding="utf-8"?>
<ds:datastoreItem xmlns:ds="http://schemas.openxmlformats.org/officeDocument/2006/customXml" ds:itemID="{BEB8D38D-BEA9-4BF8-ADF3-08164AC688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94762f-19b3-4d0b-ad4b-cc80d3d4535f"/>
    <ds:schemaRef ds:uri="5422cc89-c5e3-4d13-98f4-08c2041756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B16877-9BEE-4FE2-9D72-B566061025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63</vt:i4>
      </vt:variant>
    </vt:vector>
  </HeadingPairs>
  <TitlesOfParts>
    <vt:vector size="68" baseType="lpstr">
      <vt:lpstr>Solicitudes</vt:lpstr>
      <vt:lpstr>Datos</vt:lpstr>
      <vt:lpstr>Control de cambios</vt:lpstr>
      <vt:lpstr>Desplegables</vt:lpstr>
      <vt:lpstr>Auxiliar</vt:lpstr>
      <vt:lpstr>_C19_PR_22_00006</vt:lpstr>
      <vt:lpstr>_C19_PR_22_00007</vt:lpstr>
      <vt:lpstr>_C19_PR_22_00009</vt:lpstr>
      <vt:lpstr>_C19_PR_22_00011</vt:lpstr>
      <vt:lpstr>_C19_PR_22_00014</vt:lpstr>
      <vt:lpstr>_C19_PR_22_00016</vt:lpstr>
      <vt:lpstr>_C19_PR_22_00018</vt:lpstr>
      <vt:lpstr>_C19_PR_22_00020</vt:lpstr>
      <vt:lpstr>_C19_PR_22_00022</vt:lpstr>
      <vt:lpstr>_C19_PR_22_00023</vt:lpstr>
      <vt:lpstr>_C19_PR_22_00024</vt:lpstr>
      <vt:lpstr>_C19_PR_22_00026</vt:lpstr>
      <vt:lpstr>_C19_PR_22_00027</vt:lpstr>
      <vt:lpstr>_C19_PR_22_00028</vt:lpstr>
      <vt:lpstr>_C19_PR_22_00029</vt:lpstr>
      <vt:lpstr>_C19_PR_22_00035</vt:lpstr>
      <vt:lpstr>_C19_PR_22_00036</vt:lpstr>
      <vt:lpstr>_C19_PR_22_00038</vt:lpstr>
      <vt:lpstr>_C19_PR_22_00039</vt:lpstr>
      <vt:lpstr>_C19_PR_22_00040</vt:lpstr>
      <vt:lpstr>_C19_PR_22_00041</vt:lpstr>
      <vt:lpstr>_C19_PR_22_00042</vt:lpstr>
      <vt:lpstr>CENTRO_DE_ENSEÑANZA_UNIVERSITARIA_SEK</vt:lpstr>
      <vt:lpstr>SolicitudAccionFormativaCCAA</vt:lpstr>
      <vt:lpstr>SolicitudAccionFormativaCifUniversidad</vt:lpstr>
      <vt:lpstr>SolicitudAccionFormativaCodigoDeLaAccionFormativa</vt:lpstr>
      <vt:lpstr>SolicitudAccionFormativaDenominacionDeLaAccionFormativa</vt:lpstr>
      <vt:lpstr>SolicitudAccionFormativaExpediente</vt:lpstr>
      <vt:lpstr>SolicitudAccionFormativaHorasLectivas</vt:lpstr>
      <vt:lpstr>SolicitudAccionFormativaHorasTotales</vt:lpstr>
      <vt:lpstr>SolicitudAccionFormativaModalidadDeImparticion</vt:lpstr>
      <vt:lpstr>SolicitudAccionFormativaNombreDeLaUniversidad</vt:lpstr>
      <vt:lpstr>SolicitudAccionFormativaNumeroDeCreditosEcts</vt:lpstr>
      <vt:lpstr>SolicitudAccionFormativaNumeroDeEdicionesDeLaAccionFormativa</vt:lpstr>
      <vt:lpstr>SolicitudDatosAlumnoColumnaParaLaCopiaDelArchivoPdf</vt:lpstr>
      <vt:lpstr>SolicitudDatosAlumnoDniNiePasaporte</vt:lpstr>
      <vt:lpstr>SolicitudDatosAlumnoFechaDeNacimiento</vt:lpstr>
      <vt:lpstr>SolicitudDatosAlumnoNombre</vt:lpstr>
      <vt:lpstr>SolicitudDatosAlumnoNombreDelArchivoDelDocumentoOficial</vt:lpstr>
      <vt:lpstr>SolicitudDatosAlumnoPrimerApellido</vt:lpstr>
      <vt:lpstr>SolicitudDatosAlumnoReferenciaOficialDelCertificado</vt:lpstr>
      <vt:lpstr>SolicitudDatosAlumnoSegundoApellido</vt:lpstr>
      <vt:lpstr>SolicitudDatosAlumnoSexo</vt:lpstr>
      <vt:lpstr>SolicitudDatosAlumnoTipoDeDocumento</vt:lpstr>
      <vt:lpstr>SolicitudIdentificadorUnicoAcronimo</vt:lpstr>
      <vt:lpstr>SolicitudRespuestaDescripcionResultado</vt:lpstr>
      <vt:lpstr>SolicitudRespuestaResultado</vt:lpstr>
      <vt:lpstr>UNIVERSIDAD_AUTÓNOMA_DE_MADRID</vt:lpstr>
      <vt:lpstr>UNIVERSIDAD_DE_ALCALA_DE_HENÁRES</vt:lpstr>
      <vt:lpstr>UNIVERSIDAD_DE_CANTABRIA</vt:lpstr>
      <vt:lpstr>UNIVERSIDAD_DE_CASTILLA_LA_MANCHA</vt:lpstr>
      <vt:lpstr>UNIVERSIDAD_DE_CORDOBA</vt:lpstr>
      <vt:lpstr>UNIVERSIDAD_DE_HUELVA</vt:lpstr>
      <vt:lpstr>UNIVERSIDAD_DE_LA_LAGUNA</vt:lpstr>
      <vt:lpstr>UNIVERSIDAD_DE_MURCIA</vt:lpstr>
      <vt:lpstr>UNIVERSIDAD_DEL_PAÍS_VASCO_EUSKAL_HERRIKO_UNIBERTSITATEA</vt:lpstr>
      <vt:lpstr>UNIVERSIDAD_INTERNACIONAL_ISABEL_I_DE_CASTILLA</vt:lpstr>
      <vt:lpstr>UNIVERSIDAD_NACIONAL_DE_EDUCACIÓN_A_DISTANCIA</vt:lpstr>
      <vt:lpstr>UNIVERSIDAD_POLITÉCNICA_DE_CARTAGENA</vt:lpstr>
      <vt:lpstr>UNIVERSIDAD_POLITÉCNICA_DE_MADRID</vt:lpstr>
      <vt:lpstr>UNIVERSIDADE_DE_VIGO</vt:lpstr>
      <vt:lpstr>Universidades</vt:lpstr>
      <vt:lpstr>UNIVERSITAT_POLITÈCNICA_DE_CATALUNYA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Atance Herreros Elena Maria</dc:creator>
  <cp:lastModifiedBy>Arias Novo Ernest</cp:lastModifiedBy>
  <dcterms:created xsi:type="dcterms:W3CDTF">2015-06-05T18:19:34Z</dcterms:created>
  <dcterms:modified xsi:type="dcterms:W3CDTF">2024-04-16T14:35:05Z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0x010100DC7E43D015CDB84B8EF601EF681F077C</vt:lpwstr>
  </property>
  <property fmtid="{D5CDD505-2E9C-101B-9397-08002B2CF9AE}" pid="3" name="MediaServiceImageTags">
    <vt:lpwstr/>
  </property>
</Properties>
</file>